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mo\Desktop\Hinnasto\"/>
    </mc:Choice>
  </mc:AlternateContent>
  <bookViews>
    <workbookView xWindow="0" yWindow="0" windowWidth="20490" windowHeight="7080" firstSheet="1" activeTab="7"/>
  </bookViews>
  <sheets>
    <sheet name="Tiedot" sheetId="9" r:id="rId1"/>
    <sheet name="Tarvikkeet" sheetId="1" r:id="rId2"/>
    <sheet name="Hanskat ja pipot" sheetId="2" r:id="rId3"/>
    <sheet name="Sauvat" sheetId="3" r:id="rId4"/>
    <sheet name="Luistot" sheetId="4" r:id="rId5"/>
    <sheet name="Pidot" sheetId="5" r:id="rId6"/>
    <sheet name="Rullasukset" sheetId="6" r:id="rId7"/>
    <sheet name="Muut tuotteet" sheetId="7" r:id="rId8"/>
  </sheets>
  <calcPr calcId="171027"/>
</workbook>
</file>

<file path=xl/calcChain.xml><?xml version="1.0" encoding="utf-8"?>
<calcChain xmlns="http://schemas.openxmlformats.org/spreadsheetml/2006/main">
  <c r="K12" i="1" l="1"/>
  <c r="K13" i="1"/>
  <c r="K14" i="1"/>
  <c r="K15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7" i="1"/>
  <c r="K48" i="1"/>
  <c r="K49" i="1"/>
  <c r="K50" i="1"/>
  <c r="K51" i="1"/>
  <c r="K52" i="1"/>
  <c r="K54" i="1"/>
  <c r="K55" i="1"/>
  <c r="K56" i="1"/>
  <c r="K57" i="1"/>
  <c r="K11" i="1"/>
  <c r="K85" i="2"/>
  <c r="K12" i="2"/>
  <c r="K13" i="2"/>
  <c r="K14" i="2"/>
  <c r="K15" i="2"/>
  <c r="K16" i="2"/>
  <c r="K17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K33" i="2"/>
  <c r="K35" i="2"/>
  <c r="K36" i="2"/>
  <c r="K37" i="2"/>
  <c r="K38" i="2"/>
  <c r="K39" i="2"/>
  <c r="K40" i="2"/>
  <c r="K41" i="2"/>
  <c r="K43" i="2"/>
  <c r="K44" i="2"/>
  <c r="K45" i="2"/>
  <c r="K46" i="2"/>
  <c r="K47" i="2"/>
  <c r="K48" i="2"/>
  <c r="K49" i="2"/>
  <c r="K51" i="2"/>
  <c r="K52" i="2"/>
  <c r="K53" i="2"/>
  <c r="K54" i="2"/>
  <c r="K55" i="2"/>
  <c r="K56" i="2"/>
  <c r="K57" i="2"/>
  <c r="K59" i="2"/>
  <c r="K60" i="2"/>
  <c r="K61" i="2"/>
  <c r="K63" i="2"/>
  <c r="K64" i="2"/>
  <c r="K65" i="2"/>
  <c r="K67" i="2"/>
  <c r="K68" i="2"/>
  <c r="K69" i="2"/>
  <c r="K70" i="2"/>
  <c r="K71" i="2"/>
  <c r="K72" i="2"/>
  <c r="K73" i="2"/>
  <c r="K75" i="2"/>
  <c r="K76" i="2"/>
  <c r="K77" i="2"/>
  <c r="K79" i="2"/>
  <c r="K80" i="2"/>
  <c r="K81" i="2"/>
  <c r="K82" i="2"/>
  <c r="K83" i="2"/>
  <c r="K84" i="2"/>
  <c r="K11" i="2"/>
  <c r="K12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4" i="3"/>
  <c r="K45" i="3"/>
  <c r="K46" i="3"/>
  <c r="K47" i="3"/>
  <c r="K48" i="3"/>
  <c r="K49" i="3"/>
  <c r="K50" i="3"/>
  <c r="K51" i="3"/>
  <c r="K52" i="3"/>
  <c r="K53" i="3"/>
  <c r="K55" i="3"/>
  <c r="K56" i="3"/>
  <c r="K57" i="3"/>
  <c r="K58" i="3"/>
  <c r="K59" i="3"/>
  <c r="K60" i="3"/>
  <c r="K61" i="3"/>
  <c r="K62" i="3"/>
  <c r="K63" i="3"/>
  <c r="K64" i="3"/>
  <c r="K66" i="3"/>
  <c r="K67" i="3"/>
  <c r="K68" i="3"/>
  <c r="K69" i="3"/>
  <c r="K70" i="3"/>
  <c r="K71" i="3"/>
  <c r="K72" i="3"/>
  <c r="K73" i="3"/>
  <c r="K74" i="3"/>
  <c r="K76" i="3"/>
  <c r="K77" i="3"/>
  <c r="K78" i="3"/>
  <c r="K79" i="3"/>
  <c r="K80" i="3"/>
  <c r="K81" i="3"/>
  <c r="K82" i="3"/>
  <c r="K83" i="3"/>
  <c r="K84" i="3"/>
  <c r="K85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1" i="3"/>
  <c r="K12" i="4"/>
  <c r="K15" i="4"/>
  <c r="K16" i="4"/>
  <c r="K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5" i="4"/>
  <c r="K36" i="4"/>
  <c r="K37" i="4"/>
  <c r="K38" i="4"/>
  <c r="K39" i="4"/>
  <c r="K40" i="4"/>
  <c r="K41" i="4"/>
  <c r="K43" i="4"/>
  <c r="K44" i="4"/>
  <c r="K45" i="4"/>
  <c r="K46" i="4"/>
  <c r="K47" i="4"/>
  <c r="K48" i="4"/>
  <c r="K49" i="4"/>
  <c r="K51" i="4"/>
  <c r="K52" i="4"/>
  <c r="K53" i="4"/>
  <c r="K54" i="4"/>
  <c r="K55" i="4"/>
  <c r="K56" i="4"/>
  <c r="K57" i="4"/>
  <c r="K59" i="4"/>
  <c r="K60" i="4"/>
  <c r="K61" i="4"/>
  <c r="K62" i="4"/>
  <c r="K63" i="4"/>
  <c r="K64" i="4"/>
  <c r="K65" i="4"/>
  <c r="K67" i="4"/>
  <c r="K68" i="4"/>
  <c r="K69" i="4"/>
  <c r="K70" i="4"/>
  <c r="K71" i="4"/>
  <c r="K72" i="4"/>
  <c r="K73" i="4"/>
  <c r="K75" i="4"/>
  <c r="K76" i="4"/>
  <c r="K77" i="4"/>
  <c r="K78" i="4"/>
  <c r="K79" i="4"/>
  <c r="K80" i="4"/>
  <c r="K81" i="4"/>
  <c r="K83" i="4"/>
  <c r="K84" i="4"/>
  <c r="K85" i="4"/>
  <c r="K86" i="4"/>
  <c r="K87" i="4"/>
  <c r="K88" i="4"/>
  <c r="K89" i="4"/>
  <c r="K91" i="4"/>
  <c r="K92" i="4"/>
  <c r="K11" i="4"/>
  <c r="K13" i="5"/>
  <c r="K14" i="5"/>
  <c r="K15" i="5"/>
  <c r="K18" i="5"/>
  <c r="K19" i="5"/>
  <c r="K20" i="5"/>
  <c r="K21" i="5"/>
  <c r="K22" i="5"/>
  <c r="K23" i="5"/>
  <c r="K24" i="5"/>
  <c r="K25" i="5"/>
  <c r="K27" i="5"/>
  <c r="K28" i="5"/>
  <c r="K30" i="5"/>
  <c r="K31" i="5"/>
  <c r="K32" i="5"/>
  <c r="K33" i="5"/>
  <c r="K35" i="5"/>
  <c r="K36" i="5"/>
  <c r="K37" i="5"/>
  <c r="K38" i="5"/>
  <c r="K39" i="5"/>
  <c r="K40" i="5"/>
  <c r="K42" i="5"/>
  <c r="K43" i="5"/>
  <c r="K44" i="5"/>
  <c r="K46" i="5"/>
  <c r="K47" i="5"/>
  <c r="K11" i="5"/>
  <c r="K48" i="5" s="1"/>
  <c r="K12" i="5"/>
  <c r="K57" i="6"/>
  <c r="K58" i="6"/>
  <c r="K59" i="6"/>
  <c r="K60" i="6"/>
  <c r="K61" i="6"/>
  <c r="K62" i="6"/>
  <c r="K64" i="6"/>
  <c r="K65" i="6"/>
  <c r="K66" i="6"/>
  <c r="K67" i="6"/>
  <c r="K68" i="6"/>
  <c r="K69" i="6"/>
  <c r="K70" i="6"/>
  <c r="K56" i="6"/>
  <c r="K55" i="6"/>
  <c r="K54" i="6"/>
  <c r="K53" i="6"/>
  <c r="K51" i="6"/>
  <c r="K50" i="6"/>
  <c r="K49" i="6"/>
  <c r="K48" i="6"/>
  <c r="K47" i="6"/>
  <c r="K46" i="6"/>
  <c r="K45" i="6"/>
  <c r="K44" i="6"/>
  <c r="K43" i="6"/>
  <c r="K42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26" i="6"/>
  <c r="K24" i="6"/>
  <c r="K19" i="6"/>
  <c r="K22" i="6"/>
  <c r="K21" i="6"/>
  <c r="K17" i="6"/>
  <c r="K16" i="6"/>
  <c r="K14" i="6"/>
  <c r="K13" i="6"/>
  <c r="K11" i="6"/>
  <c r="K10" i="6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9" i="7"/>
  <c r="K93" i="4" l="1"/>
  <c r="K58" i="1"/>
  <c r="K101" i="3"/>
  <c r="K71" i="6"/>
  <c r="K23" i="7"/>
</calcChain>
</file>

<file path=xl/sharedStrings.xml><?xml version="1.0" encoding="utf-8"?>
<sst xmlns="http://schemas.openxmlformats.org/spreadsheetml/2006/main" count="1970" uniqueCount="697">
  <si>
    <t>Ryhmä</t>
  </si>
  <si>
    <t>Art. nro.</t>
  </si>
  <si>
    <t>Tuote</t>
  </si>
  <si>
    <t>Väri</t>
  </si>
  <si>
    <t>Koko</t>
  </si>
  <si>
    <t>Yksikkö</t>
  </si>
  <si>
    <t>Suos. hinta</t>
  </si>
  <si>
    <t>Käsiharjat</t>
  </si>
  <si>
    <t>68305</t>
  </si>
  <si>
    <t>Harja - pronssi/nylon</t>
  </si>
  <si>
    <t>valkoinen</t>
  </si>
  <si>
    <t>No size</t>
  </si>
  <si>
    <t>kpl</t>
  </si>
  <si>
    <t>68307</t>
  </si>
  <si>
    <t>Harja - hevosharja</t>
  </si>
  <si>
    <t>68314</t>
  </si>
  <si>
    <t>Harja - nylon, hieno</t>
  </si>
  <si>
    <t>68308</t>
  </si>
  <si>
    <t>Harja - nylon</t>
  </si>
  <si>
    <t>68309</t>
  </si>
  <si>
    <t>Harja - teräs</t>
  </si>
  <si>
    <t>Rotoharjat</t>
  </si>
  <si>
    <t>68325</t>
  </si>
  <si>
    <t>Rotokorkki</t>
  </si>
  <si>
    <t>68323</t>
  </si>
  <si>
    <t>Rotoharja - hevosharja</t>
  </si>
  <si>
    <t>68322</t>
  </si>
  <si>
    <t>Rotoharja - nylon</t>
  </si>
  <si>
    <t>68321</t>
  </si>
  <si>
    <t>Rotoharja - teräs</t>
  </si>
  <si>
    <t>68324</t>
  </si>
  <si>
    <t>Rotoharja - jouhi/nylon</t>
  </si>
  <si>
    <t>68326</t>
  </si>
  <si>
    <t>Rotokahva pleksisuojalla</t>
  </si>
  <si>
    <t>musta</t>
  </si>
  <si>
    <t>Voitelutarvikkeet</t>
  </si>
  <si>
    <t>68151</t>
  </si>
  <si>
    <t>Korkki, iso</t>
  </si>
  <si>
    <t>ruskea</t>
  </si>
  <si>
    <t>68150</t>
  </si>
  <si>
    <t>Korkki, normaalikoko</t>
  </si>
  <si>
    <t>68100</t>
  </si>
  <si>
    <t>Korkki, synteettinen</t>
  </si>
  <si>
    <t>harmaa</t>
  </si>
  <si>
    <t>90300</t>
  </si>
  <si>
    <t>Easy Cut-purkkikorkki</t>
  </si>
  <si>
    <t>68331</t>
  </si>
  <si>
    <t>Kuituliina, iso</t>
  </si>
  <si>
    <t>68330</t>
  </si>
  <si>
    <t>Kuituliina</t>
  </si>
  <si>
    <t>68320</t>
  </si>
  <si>
    <t>Karhunkieli</t>
  </si>
  <si>
    <t>vihreä</t>
  </si>
  <si>
    <t>68340</t>
  </si>
  <si>
    <t>Sikli, olas</t>
  </si>
  <si>
    <t>68200</t>
  </si>
  <si>
    <t>Sikli, 3 mm</t>
  </si>
  <si>
    <t>läpinäkyvä</t>
  </si>
  <si>
    <t>68201</t>
  </si>
  <si>
    <t>Sikli, 5 mm</t>
  </si>
  <si>
    <t>68341</t>
  </si>
  <si>
    <t>Sikli, puhdistus</t>
  </si>
  <si>
    <t>68250</t>
  </si>
  <si>
    <t>Sikli, teräs</t>
  </si>
  <si>
    <t>68212</t>
  </si>
  <si>
    <t>Pohjasikli, kuvion tekevä</t>
  </si>
  <si>
    <t>68007</t>
  </si>
  <si>
    <t>Voiteenpoistoaine 1l</t>
  </si>
  <si>
    <t>1000 ml</t>
  </si>
  <si>
    <t>68004</t>
  </si>
  <si>
    <t>Voiteenpoistoaine 0,25 l</t>
  </si>
  <si>
    <t>250 ml</t>
  </si>
  <si>
    <t>68332</t>
  </si>
  <si>
    <t>Kuviolaite, 3 kuviota</t>
  </si>
  <si>
    <t>68337</t>
  </si>
  <si>
    <t>Pink Paper 10 kpl</t>
  </si>
  <si>
    <t>pinkki</t>
  </si>
  <si>
    <t>68338</t>
  </si>
  <si>
    <t>Pink Paper Set</t>
  </si>
  <si>
    <t>68336</t>
  </si>
  <si>
    <t>Pink Paper - huolto 4 kpl, A5</t>
  </si>
  <si>
    <t>S</t>
  </si>
  <si>
    <t>Voideraudat</t>
  </si>
  <si>
    <t>68389</t>
  </si>
  <si>
    <t>Voiderauta 850 W</t>
  </si>
  <si>
    <t>68347</t>
  </si>
  <si>
    <t>Voiderauta Digital</t>
  </si>
  <si>
    <t>Säilytyspakit</t>
  </si>
  <si>
    <t>68030</t>
  </si>
  <si>
    <t>Voidepakki L</t>
  </si>
  <si>
    <t xml:space="preserve">L </t>
  </si>
  <si>
    <t>68031</t>
  </si>
  <si>
    <t>Voidepakki M</t>
  </si>
  <si>
    <t>M</t>
  </si>
  <si>
    <t>68352</t>
  </si>
  <si>
    <t>Lisätarvike-pakki</t>
  </si>
  <si>
    <t>68327</t>
  </si>
  <si>
    <t>Rotoharja-pakki</t>
  </si>
  <si>
    <t>62301</t>
  </si>
  <si>
    <t>Voidepakki - Vasa</t>
  </si>
  <si>
    <t>60600</t>
  </si>
  <si>
    <t>Voidepakki - Easy Line</t>
  </si>
  <si>
    <t>68349</t>
  </si>
  <si>
    <t>Voitelupöytä - 2 henk.</t>
  </si>
  <si>
    <t>68356</t>
  </si>
  <si>
    <t>Voiteluteline - 2 suksia</t>
  </si>
  <si>
    <t>68354</t>
  </si>
  <si>
    <t>Voiteluteline</t>
  </si>
  <si>
    <t>68351</t>
  </si>
  <si>
    <t>Pöytäteline</t>
  </si>
  <si>
    <t>Voitelutelineet ja -pöydät</t>
  </si>
  <si>
    <t>80630</t>
  </si>
  <si>
    <t>Flexible</t>
  </si>
  <si>
    <t>musta/valkoinen</t>
  </si>
  <si>
    <t>6</t>
  </si>
  <si>
    <t>XXS</t>
  </si>
  <si>
    <t>80631</t>
  </si>
  <si>
    <t>7</t>
  </si>
  <si>
    <t>XS</t>
  </si>
  <si>
    <t>80632</t>
  </si>
  <si>
    <t>8</t>
  </si>
  <si>
    <t>80633</t>
  </si>
  <si>
    <t>9</t>
  </si>
  <si>
    <t>80634</t>
  </si>
  <si>
    <t>10</t>
  </si>
  <si>
    <t>L</t>
  </si>
  <si>
    <t>80635</t>
  </si>
  <si>
    <t>11</t>
  </si>
  <si>
    <t>XL</t>
  </si>
  <si>
    <t>80636</t>
  </si>
  <si>
    <t>12</t>
  </si>
  <si>
    <t>XXL</t>
  </si>
  <si>
    <t>67039</t>
  </si>
  <si>
    <t>Hummerpro</t>
  </si>
  <si>
    <t>67040</t>
  </si>
  <si>
    <t>67041</t>
  </si>
  <si>
    <t>67042</t>
  </si>
  <si>
    <t>67043</t>
  </si>
  <si>
    <t>67044</t>
  </si>
  <si>
    <t>67045</t>
  </si>
  <si>
    <t>67310</t>
  </si>
  <si>
    <t>X-skin</t>
  </si>
  <si>
    <t>67311</t>
  </si>
  <si>
    <t>67312</t>
  </si>
  <si>
    <t>67313</t>
  </si>
  <si>
    <t>67314</t>
  </si>
  <si>
    <t>67315</t>
  </si>
  <si>
    <t>67316</t>
  </si>
  <si>
    <t>67060</t>
  </si>
  <si>
    <t>X-skin Thermo</t>
  </si>
  <si>
    <t>67061</t>
  </si>
  <si>
    <t>67062</t>
  </si>
  <si>
    <t>67063</t>
  </si>
  <si>
    <t>67064</t>
  </si>
  <si>
    <t>67065</t>
  </si>
  <si>
    <t>67066</t>
  </si>
  <si>
    <t>79018</t>
  </si>
  <si>
    <t>Trainer</t>
  </si>
  <si>
    <t>79019</t>
  </si>
  <si>
    <t>79020</t>
  </si>
  <si>
    <t>79021</t>
  </si>
  <si>
    <t>79022</t>
  </si>
  <si>
    <t>79023</t>
  </si>
  <si>
    <t>79024</t>
  </si>
  <si>
    <t>67327</t>
  </si>
  <si>
    <t>Trainer Thermo</t>
  </si>
  <si>
    <t>67328</t>
  </si>
  <si>
    <t>67329</t>
  </si>
  <si>
    <t>67330</t>
  </si>
  <si>
    <t>67331</t>
  </si>
  <si>
    <t>67332</t>
  </si>
  <si>
    <t>67333</t>
  </si>
  <si>
    <t>67317</t>
  </si>
  <si>
    <t>X-skin Lady</t>
  </si>
  <si>
    <t>67318</t>
  </si>
  <si>
    <t>67319</t>
  </si>
  <si>
    <t>80740</t>
  </si>
  <si>
    <t>X-Skin Thermo Lady</t>
  </si>
  <si>
    <t>80741</t>
  </si>
  <si>
    <t>80742</t>
  </si>
  <si>
    <t>67015</t>
  </si>
  <si>
    <t>Touring</t>
  </si>
  <si>
    <t>67016</t>
  </si>
  <si>
    <t>67017</t>
  </si>
  <si>
    <t>67018</t>
  </si>
  <si>
    <t>67019</t>
  </si>
  <si>
    <t>67020</t>
  </si>
  <si>
    <t>67021</t>
  </si>
  <si>
    <t>Junior</t>
  </si>
  <si>
    <t>3</t>
  </si>
  <si>
    <t>-</t>
  </si>
  <si>
    <t>4</t>
  </si>
  <si>
    <t>5</t>
  </si>
  <si>
    <t>Pipot ja pannat</t>
  </si>
  <si>
    <t>81130</t>
  </si>
  <si>
    <t>Otsapanta - racing</t>
  </si>
  <si>
    <t xml:space="preserve">One size </t>
  </si>
  <si>
    <t>81131</t>
  </si>
  <si>
    <t>81133</t>
  </si>
  <si>
    <t>Huivi/liina/bandana</t>
  </si>
  <si>
    <t>80601</t>
  </si>
  <si>
    <t>Pipo - racing</t>
  </si>
  <si>
    <t>80600</t>
  </si>
  <si>
    <t>81132</t>
  </si>
  <si>
    <t>World Cup-pipo</t>
  </si>
  <si>
    <t>STAY WARM-hanskat</t>
  </si>
  <si>
    <t>SPORT MODE-hanskat</t>
  </si>
  <si>
    <t>Tilattava määrä</t>
  </si>
  <si>
    <t>Summa</t>
  </si>
  <si>
    <t>TARVIKKEET</t>
  </si>
  <si>
    <t>67005</t>
  </si>
  <si>
    <t>Standardi-sompa</t>
  </si>
  <si>
    <t xml:space="preserve">10mm </t>
  </si>
  <si>
    <t>pari</t>
  </si>
  <si>
    <t>66501</t>
  </si>
  <si>
    <t>8mm</t>
  </si>
  <si>
    <t>67004</t>
  </si>
  <si>
    <t>Race-sompa</t>
  </si>
  <si>
    <t>black</t>
  </si>
  <si>
    <t>66988</t>
  </si>
  <si>
    <t>Super Light-sompa</t>
  </si>
  <si>
    <t>67011</t>
  </si>
  <si>
    <t>Race-kahva</t>
  </si>
  <si>
    <t>brown</t>
  </si>
  <si>
    <t xml:space="preserve">16mm </t>
  </si>
  <si>
    <t>67010</t>
  </si>
  <si>
    <t>Sauvaremmi - standardi</t>
  </si>
  <si>
    <t>67009</t>
  </si>
  <si>
    <t>67008</t>
  </si>
  <si>
    <t>66998</t>
  </si>
  <si>
    <t>Sauvaremmi - PRO Strap</t>
  </si>
  <si>
    <t xml:space="preserve">gold </t>
  </si>
  <si>
    <t>66997</t>
  </si>
  <si>
    <t>66996</t>
  </si>
  <si>
    <t>67014</t>
  </si>
  <si>
    <t xml:space="preserve">Sauvaremmi - Power Strap 1.0 </t>
  </si>
  <si>
    <t>80500</t>
  </si>
  <si>
    <t>Sauvatuubi</t>
  </si>
  <si>
    <t>2-3 paria</t>
  </si>
  <si>
    <t xml:space="preserve">PRO RACING </t>
  </si>
  <si>
    <t>SAUVAT</t>
  </si>
  <si>
    <t xml:space="preserve">70130 </t>
  </si>
  <si>
    <t xml:space="preserve">Racing 2.0 - Power Strap 1.0 </t>
  </si>
  <si>
    <t>130cm</t>
  </si>
  <si>
    <t>70132</t>
  </si>
  <si>
    <t>132,5cm</t>
  </si>
  <si>
    <t>70135</t>
  </si>
  <si>
    <t>135cm</t>
  </si>
  <si>
    <t>70137</t>
  </si>
  <si>
    <t>137,5cm</t>
  </si>
  <si>
    <t>70140</t>
  </si>
  <si>
    <t>140cm</t>
  </si>
  <si>
    <t>70142</t>
  </si>
  <si>
    <t>142,5cm</t>
  </si>
  <si>
    <t>70145</t>
  </si>
  <si>
    <t>145cm</t>
  </si>
  <si>
    <t>70147</t>
  </si>
  <si>
    <t>147,5cm</t>
  </si>
  <si>
    <t>70150</t>
  </si>
  <si>
    <t>150cm</t>
  </si>
  <si>
    <t>70152</t>
  </si>
  <si>
    <t>152,5cm</t>
  </si>
  <si>
    <t>70155</t>
  </si>
  <si>
    <t>155cm</t>
  </si>
  <si>
    <t>70157</t>
  </si>
  <si>
    <t>157,5cm</t>
  </si>
  <si>
    <t>70160</t>
  </si>
  <si>
    <t>160cm</t>
  </si>
  <si>
    <t>70162</t>
  </si>
  <si>
    <t>162,5cm</t>
  </si>
  <si>
    <t>70165</t>
  </si>
  <si>
    <t>165cm</t>
  </si>
  <si>
    <t>70167</t>
  </si>
  <si>
    <t>167,5cm</t>
  </si>
  <si>
    <t>70170</t>
  </si>
  <si>
    <t>170cm</t>
  </si>
  <si>
    <t>70175</t>
  </si>
  <si>
    <t>175cm</t>
  </si>
  <si>
    <t xml:space="preserve">RACING </t>
  </si>
  <si>
    <t>39130</t>
  </si>
  <si>
    <t xml:space="preserve">Racing 1.0 - Power Strap 1.0 </t>
  </si>
  <si>
    <t>39135</t>
  </si>
  <si>
    <t>39140</t>
  </si>
  <si>
    <t>39145</t>
  </si>
  <si>
    <t>39150</t>
  </si>
  <si>
    <t>39155</t>
  </si>
  <si>
    <t>39160</t>
  </si>
  <si>
    <t>39165</t>
  </si>
  <si>
    <t>39170</t>
  </si>
  <si>
    <t>39175</t>
  </si>
  <si>
    <t xml:space="preserve">SPORT </t>
  </si>
  <si>
    <t>71130</t>
  </si>
  <si>
    <t>Elit</t>
  </si>
  <si>
    <t>blue</t>
  </si>
  <si>
    <t>71135</t>
  </si>
  <si>
    <t>71140</t>
  </si>
  <si>
    <t>71145</t>
  </si>
  <si>
    <t>71150</t>
  </si>
  <si>
    <t>71155</t>
  </si>
  <si>
    <t>71160</t>
  </si>
  <si>
    <t>71165</t>
  </si>
  <si>
    <t>71170</t>
  </si>
  <si>
    <t>71175</t>
  </si>
  <si>
    <t xml:space="preserve">Elit - raw length </t>
  </si>
  <si>
    <t>INTERMEDIATE</t>
  </si>
  <si>
    <t>69130</t>
  </si>
  <si>
    <t>Vasa</t>
  </si>
  <si>
    <t>red</t>
  </si>
  <si>
    <t>69135</t>
  </si>
  <si>
    <t>69140</t>
  </si>
  <si>
    <t>69145</t>
  </si>
  <si>
    <t>69150</t>
  </si>
  <si>
    <t>69155</t>
  </si>
  <si>
    <t>69160</t>
  </si>
  <si>
    <t>69165</t>
  </si>
  <si>
    <t>69170</t>
  </si>
  <si>
    <t xml:space="preserve">NORDIC ENTRY </t>
  </si>
  <si>
    <t>XC</t>
  </si>
  <si>
    <t>white</t>
  </si>
  <si>
    <t>110cm</t>
  </si>
  <si>
    <t>120cm</t>
  </si>
  <si>
    <t>125cm</t>
  </si>
  <si>
    <t xml:space="preserve">BEGINNER  </t>
  </si>
  <si>
    <t>67080</t>
  </si>
  <si>
    <t>80cm</t>
  </si>
  <si>
    <t>67090</t>
  </si>
  <si>
    <t>90cm</t>
  </si>
  <si>
    <t>67100</t>
  </si>
  <si>
    <t>100cm</t>
  </si>
  <si>
    <t>67105</t>
  </si>
  <si>
    <t>105cm</t>
  </si>
  <si>
    <t>67110</t>
  </si>
  <si>
    <t>67115</t>
  </si>
  <si>
    <t>115cm</t>
  </si>
  <si>
    <t>67120</t>
  </si>
  <si>
    <t>67125</t>
  </si>
  <si>
    <t>67130</t>
  </si>
  <si>
    <t>67135</t>
  </si>
  <si>
    <t>67140</t>
  </si>
  <si>
    <t>67145</t>
  </si>
  <si>
    <t>67150</t>
  </si>
  <si>
    <t>67155</t>
  </si>
  <si>
    <t>SAUVATARVIKKEET</t>
  </si>
  <si>
    <t>60604</t>
  </si>
  <si>
    <t>Easyglide - paketti</t>
  </si>
  <si>
    <t>60 ml</t>
  </si>
  <si>
    <t>Base Prep Glide - paketti</t>
  </si>
  <si>
    <t>Luistovoiteet</t>
  </si>
  <si>
    <t>60602</t>
  </si>
  <si>
    <t xml:space="preserve">No size </t>
  </si>
  <si>
    <t>Napit, pulverit ja nesteet</t>
  </si>
  <si>
    <t>63008</t>
  </si>
  <si>
    <t>C22 - fluorinappi</t>
  </si>
  <si>
    <t>keltainen</t>
  </si>
  <si>
    <t>20g</t>
  </si>
  <si>
    <t>63007</t>
  </si>
  <si>
    <t>C44/7 - fluorinappi</t>
  </si>
  <si>
    <t>punainen</t>
  </si>
  <si>
    <t>63006</t>
  </si>
  <si>
    <t>C105 - fluorinappi</t>
  </si>
  <si>
    <t>sininen</t>
  </si>
  <si>
    <t>63906</t>
  </si>
  <si>
    <t>C110 - fluorinappi</t>
  </si>
  <si>
    <t>63000</t>
  </si>
  <si>
    <t>CM 10 - fluoripulverinappi</t>
  </si>
  <si>
    <t>30g</t>
  </si>
  <si>
    <t>63004</t>
  </si>
  <si>
    <t>C22 - fluoripulveri</t>
  </si>
  <si>
    <t>63001</t>
  </si>
  <si>
    <t>C44/7 - fluoripulveri</t>
  </si>
  <si>
    <t>63005</t>
  </si>
  <si>
    <t>C105 - fluoripulveri</t>
  </si>
  <si>
    <t>63905</t>
  </si>
  <si>
    <t>C110 - fluoripulveri</t>
  </si>
  <si>
    <t>62999</t>
  </si>
  <si>
    <t>CM10 Micro - fluorineste</t>
  </si>
  <si>
    <t>kultainen</t>
  </si>
  <si>
    <t>30ml</t>
  </si>
  <si>
    <t>63010</t>
  </si>
  <si>
    <t>C22 - fluorineste</t>
  </si>
  <si>
    <t>63012</t>
  </si>
  <si>
    <t>C44/7 - fluorineste</t>
  </si>
  <si>
    <t>63011</t>
  </si>
  <si>
    <t>C55/99 - fluorineste</t>
  </si>
  <si>
    <t>violetti</t>
  </si>
  <si>
    <t>63002</t>
  </si>
  <si>
    <t>C105 - fluorineste</t>
  </si>
  <si>
    <t>63907</t>
  </si>
  <si>
    <t>C110 - fluorineste</t>
  </si>
  <si>
    <t>Luistovoiteet HF</t>
  </si>
  <si>
    <t>63014</t>
  </si>
  <si>
    <t>HF Luistovoide Yellow</t>
  </si>
  <si>
    <t>45g</t>
  </si>
  <si>
    <t>63015</t>
  </si>
  <si>
    <t xml:space="preserve">HF Luistovoide Orange </t>
  </si>
  <si>
    <t>oranssi</t>
  </si>
  <si>
    <t>63016</t>
  </si>
  <si>
    <t xml:space="preserve">HF Luistovoide Red </t>
  </si>
  <si>
    <t>63013</t>
  </si>
  <si>
    <t xml:space="preserve">HF Luistovoide Violet </t>
  </si>
  <si>
    <t>63017</t>
  </si>
  <si>
    <t>HF Luistovoide Blue</t>
  </si>
  <si>
    <t>63018</t>
  </si>
  <si>
    <t xml:space="preserve">HF Luistovoide Green </t>
  </si>
  <si>
    <t>63020</t>
  </si>
  <si>
    <t xml:space="preserve">HF Luistovoide Universal </t>
  </si>
  <si>
    <t>63340</t>
  </si>
  <si>
    <t>Soft Cleaning - puhdistusvoide</t>
  </si>
  <si>
    <t>120g</t>
  </si>
  <si>
    <t>63341</t>
  </si>
  <si>
    <t>1000g</t>
  </si>
  <si>
    <t>63343</t>
  </si>
  <si>
    <t>XC Luistovoide - huoltovaha</t>
  </si>
  <si>
    <t>63342</t>
  </si>
  <si>
    <t>63900</t>
  </si>
  <si>
    <t>C380 - kylmäpulveri</t>
  </si>
  <si>
    <t>60g</t>
  </si>
  <si>
    <t>63901</t>
  </si>
  <si>
    <t>P16 - luistovoide</t>
  </si>
  <si>
    <t>63902</t>
  </si>
  <si>
    <t xml:space="preserve">C75 </t>
  </si>
  <si>
    <t>Luistovoiteet LF</t>
  </si>
  <si>
    <t>69004</t>
  </si>
  <si>
    <t>LF Luistovoide Yellow</t>
  </si>
  <si>
    <t>69002</t>
  </si>
  <si>
    <t xml:space="preserve">LF Luistovoide Orange </t>
  </si>
  <si>
    <t>69001</t>
  </si>
  <si>
    <t xml:space="preserve">LF Luistovoide Red </t>
  </si>
  <si>
    <t>69006</t>
  </si>
  <si>
    <t xml:space="preserve">LF Luistovoide Violet </t>
  </si>
  <si>
    <t>69005</t>
  </si>
  <si>
    <t>LF Luistovoide Blue</t>
  </si>
  <si>
    <t>69003</t>
  </si>
  <si>
    <t xml:space="preserve">LF Luistovoide Green </t>
  </si>
  <si>
    <t>69007</t>
  </si>
  <si>
    <t>LF Luistovoide Graphite</t>
  </si>
  <si>
    <t>Luistovoiteet XC</t>
  </si>
  <si>
    <t>63705</t>
  </si>
  <si>
    <t>XC Luistovoide Yellow</t>
  </si>
  <si>
    <t>64201</t>
  </si>
  <si>
    <t xml:space="preserve">XC Luistovoide Orange </t>
  </si>
  <si>
    <t>64210</t>
  </si>
  <si>
    <t xml:space="preserve">XC Luistovoide Red </t>
  </si>
  <si>
    <t>64240</t>
  </si>
  <si>
    <t xml:space="preserve">XC Luistovoide Violet </t>
  </si>
  <si>
    <t>64230</t>
  </si>
  <si>
    <t>XC Luistovoide Blue</t>
  </si>
  <si>
    <t>64220</t>
  </si>
  <si>
    <t xml:space="preserve">XC Luistovoide Green </t>
  </si>
  <si>
    <t>64250</t>
  </si>
  <si>
    <t>XC Luistovoide Graphite</t>
  </si>
  <si>
    <t>63025</t>
  </si>
  <si>
    <t>200g</t>
  </si>
  <si>
    <t>63026</t>
  </si>
  <si>
    <t>63027</t>
  </si>
  <si>
    <t>63028</t>
  </si>
  <si>
    <t>63029</t>
  </si>
  <si>
    <t>63030</t>
  </si>
  <si>
    <t>63031</t>
  </si>
  <si>
    <t>69008</t>
  </si>
  <si>
    <t>69009</t>
  </si>
  <si>
    <t>69010</t>
  </si>
  <si>
    <t>69011</t>
  </si>
  <si>
    <t>69012</t>
  </si>
  <si>
    <t>69013</t>
  </si>
  <si>
    <t>69014</t>
  </si>
  <si>
    <t>64251</t>
  </si>
  <si>
    <t>64252</t>
  </si>
  <si>
    <t>64253</t>
  </si>
  <si>
    <t>64254</t>
  </si>
  <si>
    <t>64255</t>
  </si>
  <si>
    <t>64256</t>
  </si>
  <si>
    <t>64257</t>
  </si>
  <si>
    <t>mix</t>
  </si>
  <si>
    <t>30gx2</t>
  </si>
  <si>
    <t>VOIDEPAKETIT</t>
  </si>
  <si>
    <t>LUISTOVOITEET</t>
  </si>
  <si>
    <t>Luistovoiteet yhteensä</t>
  </si>
  <si>
    <t>Pitovoidepaketit</t>
  </si>
  <si>
    <t>60603</t>
  </si>
  <si>
    <t>Easywax Grip pack</t>
  </si>
  <si>
    <t>2*45g</t>
  </si>
  <si>
    <t>62300</t>
  </si>
  <si>
    <t xml:space="preserve">Tourpack </t>
  </si>
  <si>
    <t>90248</t>
  </si>
  <si>
    <t xml:space="preserve">Majan pack </t>
  </si>
  <si>
    <t>90279</t>
  </si>
  <si>
    <t xml:space="preserve">Klisterpack </t>
  </si>
  <si>
    <t>Base Prep Grip pack</t>
  </si>
  <si>
    <t>Pitopurkit</t>
  </si>
  <si>
    <t>90258</t>
  </si>
  <si>
    <t xml:space="preserve">XC Pitopurkki Yellow </t>
  </si>
  <si>
    <t>90058</t>
  </si>
  <si>
    <t>XC Pitopurkki Orange</t>
  </si>
  <si>
    <t>90256</t>
  </si>
  <si>
    <t xml:space="preserve">XC Pitopurkki Red </t>
  </si>
  <si>
    <t>90255</t>
  </si>
  <si>
    <t xml:space="preserve">XC Pitopurkki Violet </t>
  </si>
  <si>
    <t>90254</t>
  </si>
  <si>
    <t xml:space="preserve">XC Pitopurkki Blue </t>
  </si>
  <si>
    <t>90252</t>
  </si>
  <si>
    <t xml:space="preserve">XC Pitopurkki Green </t>
  </si>
  <si>
    <t>90060</t>
  </si>
  <si>
    <t xml:space="preserve">XC Pitopurkki Base </t>
  </si>
  <si>
    <t>90244</t>
  </si>
  <si>
    <t xml:space="preserve">LF Pitopurkki Orange </t>
  </si>
  <si>
    <t>90243</t>
  </si>
  <si>
    <t>LF Pitopurkki Violet</t>
  </si>
  <si>
    <t>90277</t>
  </si>
  <si>
    <t xml:space="preserve">HF Pitopurkki Yellow </t>
  </si>
  <si>
    <t>90246</t>
  </si>
  <si>
    <t xml:space="preserve">HF Pitopurkki Red </t>
  </si>
  <si>
    <t>90247</t>
  </si>
  <si>
    <t xml:space="preserve">HF Pitopurkki Violet </t>
  </si>
  <si>
    <t>90245</t>
  </si>
  <si>
    <t>HF Pitopurkki Blue</t>
  </si>
  <si>
    <t>Liisterit</t>
  </si>
  <si>
    <t>90274</t>
  </si>
  <si>
    <t xml:space="preserve">XC Liisteri Orange </t>
  </si>
  <si>
    <t>90272</t>
  </si>
  <si>
    <t xml:space="preserve">XC Liisteri Red </t>
  </si>
  <si>
    <t>90273</t>
  </si>
  <si>
    <t>XC Liisteri Silver</t>
  </si>
  <si>
    <t>hopea</t>
  </si>
  <si>
    <t>90275</t>
  </si>
  <si>
    <t xml:space="preserve">XC Liisteri Universal </t>
  </si>
  <si>
    <t>90271</t>
  </si>
  <si>
    <t xml:space="preserve">XC Liisteri Violet </t>
  </si>
  <si>
    <t>90270</t>
  </si>
  <si>
    <t xml:space="preserve">XC Liisteri Blue </t>
  </si>
  <si>
    <t>90276</t>
  </si>
  <si>
    <t>HF Liisteri Yellow</t>
  </si>
  <si>
    <t>90278</t>
  </si>
  <si>
    <t xml:space="preserve">HF Liisteri Violet </t>
  </si>
  <si>
    <t>90281</t>
  </si>
  <si>
    <t xml:space="preserve">HF Liisteri Universal </t>
  </si>
  <si>
    <t>Sprayt</t>
  </si>
  <si>
    <t>68113</t>
  </si>
  <si>
    <t>Base Spray - pohjaliisteri</t>
  </si>
  <si>
    <t>75ml</t>
  </si>
  <si>
    <t>68112</t>
  </si>
  <si>
    <t>Universal Spray - liisteri</t>
  </si>
  <si>
    <t xml:space="preserve">75ml </t>
  </si>
  <si>
    <t>LF</t>
  </si>
  <si>
    <t>HF</t>
  </si>
  <si>
    <t>67180</t>
  </si>
  <si>
    <t>Rullasuksi Carbon NIS - hiilikuitu, hard</t>
  </si>
  <si>
    <t>67179</t>
  </si>
  <si>
    <t>Rullasuksi Carbon NIS - hiilikuitu, soft</t>
  </si>
  <si>
    <t>67168</t>
  </si>
  <si>
    <t>Rullasuksi Carbon - hiilikuitu, hard</t>
  </si>
  <si>
    <t xml:space="preserve">67167 </t>
  </si>
  <si>
    <t>Rullasuksi Carbon - hiilikuitu, soft</t>
  </si>
  <si>
    <t>67161</t>
  </si>
  <si>
    <t>Rullasuksi - alumiini</t>
  </si>
  <si>
    <t>67169</t>
  </si>
  <si>
    <t>Rullasuksi Onepiece JR - alumiini</t>
  </si>
  <si>
    <t>67188</t>
  </si>
  <si>
    <t>Rullasuksi Fiberglas - lasikuitu</t>
  </si>
  <si>
    <t>67178</t>
  </si>
  <si>
    <t>67147</t>
  </si>
  <si>
    <t>Rollerski NS Skate</t>
  </si>
  <si>
    <t>67177</t>
  </si>
  <si>
    <t>Rollerski Skate Aluminium - alumiini</t>
  </si>
  <si>
    <t>67003</t>
  </si>
  <si>
    <t>Sauvapiikki, standardi 10 mm</t>
  </si>
  <si>
    <t>one size</t>
  </si>
  <si>
    <t>67006</t>
  </si>
  <si>
    <t>Sauvapiikki, standardi 8 mm</t>
  </si>
  <si>
    <t>66999</t>
  </si>
  <si>
    <t>Sauvapiikki, PRO 8 mm</t>
  </si>
  <si>
    <t>67000</t>
  </si>
  <si>
    <t>Sauvapiikki, PRO 9 mm</t>
  </si>
  <si>
    <t>67001</t>
  </si>
  <si>
    <t>Sauvapiikki, PRO 10 mm</t>
  </si>
  <si>
    <t>66987</t>
  </si>
  <si>
    <t>Timanttiviila</t>
  </si>
  <si>
    <t>67162</t>
  </si>
  <si>
    <t>Rullasuksipussi</t>
  </si>
  <si>
    <t>Lokasuojat - perinteiset rullasukset</t>
  </si>
  <si>
    <t>4 kpl</t>
  </si>
  <si>
    <t>erä</t>
  </si>
  <si>
    <t>Lokasuojat - vapaan tyylin rullasukset</t>
  </si>
  <si>
    <t>Rullasuksipyörä 2 (vakio) - ETU</t>
  </si>
  <si>
    <t>Rullasuksipyörä 2 (vakio) - TAKA</t>
  </si>
  <si>
    <t>Rullasuksipyörä 3 (hidas) - ETU</t>
  </si>
  <si>
    <t>Rullasuksipyörä 3 (hidas) - TAKA</t>
  </si>
  <si>
    <t>Rullasuksipyörä 2 (vakio) - vapaan tyylin suksi</t>
  </si>
  <si>
    <t>Rullasuksipyörä 3 (hidas) - vapaan tyylin suksi</t>
  </si>
  <si>
    <t>85130</t>
  </si>
  <si>
    <t>85135</t>
  </si>
  <si>
    <t>85140</t>
  </si>
  <si>
    <t>85145</t>
  </si>
  <si>
    <t>85150</t>
  </si>
  <si>
    <t>85155</t>
  </si>
  <si>
    <t>85160</t>
  </si>
  <si>
    <t>85165</t>
  </si>
  <si>
    <t>85170</t>
  </si>
  <si>
    <t>85175</t>
  </si>
  <si>
    <t>87130</t>
  </si>
  <si>
    <t>87135</t>
  </si>
  <si>
    <t>87140</t>
  </si>
  <si>
    <t>87145</t>
  </si>
  <si>
    <t>87150</t>
  </si>
  <si>
    <t>87155</t>
  </si>
  <si>
    <t>87160</t>
  </si>
  <si>
    <t>87165</t>
  </si>
  <si>
    <t>87170</t>
  </si>
  <si>
    <t>87175</t>
  </si>
  <si>
    <t>79025</t>
  </si>
  <si>
    <t>Rullahiihtohanskat</t>
  </si>
  <si>
    <t>79026</t>
  </si>
  <si>
    <t>79027</t>
  </si>
  <si>
    <t>79028</t>
  </si>
  <si>
    <t>79029</t>
  </si>
  <si>
    <t>79030</t>
  </si>
  <si>
    <t>79031</t>
  </si>
  <si>
    <t>CARBON NIS</t>
  </si>
  <si>
    <t>CARBON</t>
  </si>
  <si>
    <t>ALUMIINI</t>
  </si>
  <si>
    <t>LASIKUITU</t>
  </si>
  <si>
    <t>PERINTEINEN</t>
  </si>
  <si>
    <t>VAPAA</t>
  </si>
  <si>
    <t>Rollerski NS Skate NIS</t>
  </si>
  <si>
    <t>LISÄTARVIKKEET</t>
  </si>
  <si>
    <t>RULLAHIIHTOSAUVAT</t>
  </si>
  <si>
    <t>HANSKAT</t>
  </si>
  <si>
    <t>68310</t>
  </si>
  <si>
    <t>Suksenpidikkeet</t>
  </si>
  <si>
    <t xml:space="preserve">one size </t>
  </si>
  <si>
    <t>86016</t>
  </si>
  <si>
    <t>Suksi- ja sauvapidike</t>
  </si>
  <si>
    <t>86003</t>
  </si>
  <si>
    <t>Suksipussi</t>
  </si>
  <si>
    <t>68366</t>
  </si>
  <si>
    <t>Juomavyö</t>
  </si>
  <si>
    <t>1,1 l</t>
  </si>
  <si>
    <t>68350</t>
  </si>
  <si>
    <t>68379</t>
  </si>
  <si>
    <t>Juomavyö QuickCap</t>
  </si>
  <si>
    <t>68383</t>
  </si>
  <si>
    <t>Tarvike-vyö</t>
  </si>
  <si>
    <t xml:space="preserve">68840 </t>
  </si>
  <si>
    <t>Mulitivyö - 3 pulloa</t>
  </si>
  <si>
    <t>68847</t>
  </si>
  <si>
    <t>Juomavyö - yksi pullo</t>
  </si>
  <si>
    <t>0,75 l</t>
  </si>
  <si>
    <t xml:space="preserve">78090 </t>
  </si>
  <si>
    <t>Lasten suksipaketti kombisiteellä</t>
  </si>
  <si>
    <t>90 cm</t>
  </si>
  <si>
    <t>78100</t>
  </si>
  <si>
    <t>100 cm</t>
  </si>
  <si>
    <t>78110</t>
  </si>
  <si>
    <t>110 cm</t>
  </si>
  <si>
    <t>78120</t>
  </si>
  <si>
    <t>120 cm</t>
  </si>
  <si>
    <t>78130</t>
  </si>
  <si>
    <t>130 cm</t>
  </si>
  <si>
    <t>Roller 100 - 100 % hiilikuitu</t>
  </si>
  <si>
    <t>Roller 50 -50 % hiilikuitu</t>
  </si>
  <si>
    <t>Laskutusosoite</t>
  </si>
  <si>
    <t>Toimitusajat</t>
  </si>
  <si>
    <t>Toimitustapa</t>
  </si>
  <si>
    <t>Viite</t>
  </si>
  <si>
    <t>Maksuehdot</t>
  </si>
  <si>
    <t>Myyjä</t>
  </si>
  <si>
    <t>Muuta</t>
  </si>
  <si>
    <t>Alennus</t>
  </si>
  <si>
    <t>Luistovoiteet SKINSUKSET</t>
  </si>
  <si>
    <t>XC SERVICE PACK 1 KG</t>
  </si>
  <si>
    <t>(sikli hiekkapaperilla, voiteenpoistoaine, kuituliina, korkki, pohjaliisterispray)</t>
  </si>
  <si>
    <t>(kombiharja, XC-graf., glider, sikli, olassikli)</t>
  </si>
  <si>
    <t>60595</t>
  </si>
  <si>
    <t xml:space="preserve">Easyglide </t>
  </si>
  <si>
    <t>Easyglide HF Minus</t>
  </si>
  <si>
    <t>60596</t>
  </si>
  <si>
    <t>Easyglide HF Plus</t>
  </si>
  <si>
    <t>90259</t>
  </si>
  <si>
    <t>XC Suomipurkki</t>
  </si>
  <si>
    <t>Skinwax-luistovoide, fluor</t>
  </si>
  <si>
    <t>30gx3</t>
  </si>
  <si>
    <t>Skinwax-luistopaketti, fluor</t>
  </si>
  <si>
    <t>Suos.hinta</t>
  </si>
  <si>
    <r>
      <rPr>
        <sz val="18"/>
        <color theme="1"/>
        <rFont val="Century Gothic"/>
        <family val="2"/>
      </rPr>
      <t>SEURAHINNASTO:</t>
    </r>
    <r>
      <rPr>
        <b/>
        <sz val="18"/>
        <color theme="1"/>
        <rFont val="Century Gothic"/>
        <family val="2"/>
      </rPr>
      <t xml:space="preserve"> </t>
    </r>
    <r>
      <rPr>
        <b/>
        <i/>
        <sz val="18"/>
        <color theme="3"/>
        <rFont val="Century Gothic"/>
        <family val="2"/>
      </rPr>
      <t>seuran nimi</t>
    </r>
  </si>
  <si>
    <t>Yhteyshenkilö</t>
  </si>
  <si>
    <t>Kaupan nimi + toimitusosoite</t>
  </si>
  <si>
    <t>Seurahinta</t>
  </si>
  <si>
    <t>Timo Heiskanen/Ounasvaaran Hiihtoseura</t>
  </si>
  <si>
    <t xml:space="preserve">Intersport Rovaniemi Koskikatu 25 96200 Rovaniemi </t>
  </si>
  <si>
    <t>Koskikatu 25 96200 Rovaniemi</t>
  </si>
  <si>
    <t>Jarmo</t>
  </si>
  <si>
    <t>Heti</t>
  </si>
  <si>
    <t>Postnord</t>
  </si>
  <si>
    <t>Maksu Intersport Rovaniemi</t>
  </si>
  <si>
    <t>seura nto</t>
  </si>
  <si>
    <t>x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</si>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</sst>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k_r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9"/>
      <color rgb="FFFFFFFF"/>
      <name val="Century Gothic"/>
      <family val="2"/>
    </font>
    <font>
      <b/>
      <sz val="8"/>
      <color rgb="FFFFFFFF"/>
      <name val="Century Gothic"/>
      <family val="2"/>
    </font>
    <font>
      <sz val="8"/>
      <color theme="1"/>
      <name val="Calibri"/>
      <family val="2"/>
      <scheme val="minor"/>
    </font>
    <font>
      <b/>
      <sz val="9"/>
      <color rgb="FFFFFFFF"/>
      <name val="Century Gothic"/>
      <family val="2"/>
    </font>
    <font>
      <b/>
      <sz val="10"/>
      <color rgb="FFFFFFFF"/>
      <name val="Century Gothic"/>
      <family val="2"/>
    </font>
    <font>
      <b/>
      <i/>
      <sz val="8"/>
      <color rgb="FFFFFFFF"/>
      <name val="Century Gothic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entury Gothic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entury Gothic"/>
      <family val="2"/>
    </font>
    <font>
      <b/>
      <sz val="8"/>
      <color theme="1"/>
      <name val="Calibri"/>
      <family val="2"/>
      <scheme val="minor"/>
    </font>
    <font>
      <sz val="8"/>
      <color rgb="FFFFFFFF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8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8"/>
      <color theme="1"/>
      <name val="Century Gothic"/>
      <family val="2"/>
    </font>
    <font>
      <sz val="10"/>
      <color rgb="FFFFFFFF"/>
      <name val="Century Gothic"/>
      <family val="2"/>
    </font>
    <font>
      <b/>
      <i/>
      <sz val="18"/>
      <color theme="3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2A6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CC99"/>
        <bgColor rgb="FF000000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rgb="FF000000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66FF33"/>
        <bgColor rgb="FF000000"/>
      </patternFill>
    </fill>
    <fill>
      <patternFill patternType="solid">
        <fgColor rgb="FF66FF66"/>
        <bgColor rgb="FF000000"/>
      </patternFill>
    </fill>
    <fill>
      <patternFill patternType="solid">
        <fgColor rgb="FF66FFCC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66">
    <xf numFmtId="0" fontId="0" fillId="0" borderId="0" xfId="0"/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6" borderId="1" xfId="2" applyNumberFormat="1" applyFont="1" applyFill="1" applyBorder="1" applyProtection="1">
      <protection locked="0"/>
    </xf>
    <xf numFmtId="49" fontId="8" fillId="6" borderId="1" xfId="2" applyNumberFormat="1" applyFont="1" applyFill="1" applyBorder="1" applyProtection="1">
      <protection locked="0"/>
    </xf>
    <xf numFmtId="49" fontId="4" fillId="0" borderId="1" xfId="2" applyNumberFormat="1" applyFont="1" applyFill="1" applyBorder="1" applyProtection="1">
      <protection locked="0"/>
    </xf>
    <xf numFmtId="0" fontId="5" fillId="0" borderId="1" xfId="1" applyFont="1" applyBorder="1" applyAlignment="1">
      <alignment horizontal="left"/>
    </xf>
    <xf numFmtId="49" fontId="8" fillId="0" borderId="1" xfId="2" applyNumberFormat="1" applyFont="1" applyFill="1" applyBorder="1" applyProtection="1">
      <protection locked="0"/>
    </xf>
    <xf numFmtId="49" fontId="4" fillId="6" borderId="1" xfId="2" applyNumberFormat="1" applyFont="1" applyFill="1" applyBorder="1" applyAlignment="1" applyProtection="1">
      <alignment horizontal="left"/>
      <protection locked="0"/>
    </xf>
    <xf numFmtId="49" fontId="8" fillId="7" borderId="1" xfId="2" applyNumberFormat="1" applyFont="1" applyFill="1" applyBorder="1" applyProtection="1">
      <protection locked="0"/>
    </xf>
    <xf numFmtId="49" fontId="4" fillId="7" borderId="1" xfId="2" applyNumberFormat="1" applyFont="1" applyFill="1" applyBorder="1" applyProtection="1">
      <protection locked="0"/>
    </xf>
    <xf numFmtId="49" fontId="8" fillId="4" borderId="1" xfId="2" applyNumberFormat="1" applyFont="1" applyFill="1" applyBorder="1" applyProtection="1">
      <protection locked="0"/>
    </xf>
    <xf numFmtId="49" fontId="4" fillId="8" borderId="1" xfId="2" applyNumberFormat="1" applyFont="1" applyFill="1" applyBorder="1" applyProtection="1">
      <protection locked="0"/>
    </xf>
    <xf numFmtId="0" fontId="14" fillId="0" borderId="0" xfId="0" applyFont="1"/>
    <xf numFmtId="49" fontId="13" fillId="5" borderId="1" xfId="0" applyNumberFormat="1" applyFont="1" applyFill="1" applyBorder="1" applyAlignment="1" applyProtection="1">
      <alignment horizontal="center"/>
      <protection locked="0"/>
    </xf>
    <xf numFmtId="49" fontId="13" fillId="5" borderId="1" xfId="0" applyNumberFormat="1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 applyProtection="1">
      <alignment horizontal="center" wrapText="1"/>
      <protection locked="0"/>
    </xf>
    <xf numFmtId="2" fontId="13" fillId="5" borderId="1" xfId="0" applyNumberFormat="1" applyFont="1" applyFill="1" applyBorder="1" applyAlignment="1" applyProtection="1">
      <alignment horizontal="center" wrapText="1"/>
      <protection locked="0"/>
    </xf>
    <xf numFmtId="49" fontId="17" fillId="5" borderId="1" xfId="0" applyNumberFormat="1" applyFont="1" applyFill="1" applyBorder="1" applyAlignment="1" applyProtection="1">
      <alignment horizontal="center" wrapText="1"/>
      <protection locked="0"/>
    </xf>
    <xf numFmtId="49" fontId="4" fillId="9" borderId="1" xfId="2" applyNumberFormat="1" applyFont="1" applyFill="1" applyBorder="1" applyProtection="1">
      <protection locked="0"/>
    </xf>
    <xf numFmtId="49" fontId="4" fillId="0" borderId="1" xfId="2" applyNumberFormat="1" applyFont="1" applyFill="1" applyBorder="1" applyProtection="1">
      <protection locked="0"/>
    </xf>
    <xf numFmtId="0" fontId="5" fillId="0" borderId="1" xfId="1" applyFont="1" applyFill="1" applyBorder="1"/>
    <xf numFmtId="49" fontId="4" fillId="2" borderId="1" xfId="2" applyNumberFormat="1" applyFont="1" applyFill="1" applyBorder="1" applyProtection="1">
      <protection locked="0"/>
    </xf>
    <xf numFmtId="49" fontId="4" fillId="0" borderId="5" xfId="2" applyNumberFormat="1" applyFont="1" applyFill="1" applyBorder="1" applyProtection="1">
      <protection locked="0"/>
    </xf>
    <xf numFmtId="49" fontId="4" fillId="0" borderId="4" xfId="2" applyNumberFormat="1" applyFont="1" applyFill="1" applyBorder="1" applyProtection="1">
      <protection locked="0"/>
    </xf>
    <xf numFmtId="49" fontId="4" fillId="3" borderId="1" xfId="2" applyNumberFormat="1" applyFont="1" applyFill="1" applyBorder="1" applyProtection="1">
      <protection locked="0"/>
    </xf>
    <xf numFmtId="49" fontId="4" fillId="4" borderId="1" xfId="2" applyNumberFormat="1" applyFont="1" applyFill="1" applyBorder="1" applyProtection="1">
      <protection locked="0"/>
    </xf>
    <xf numFmtId="0" fontId="5" fillId="0" borderId="0" xfId="1" applyFont="1" applyFill="1"/>
    <xf numFmtId="49" fontId="7" fillId="2" borderId="1" xfId="2" applyNumberFormat="1" applyFont="1" applyFill="1" applyBorder="1" applyProtection="1">
      <protection locked="0"/>
    </xf>
    <xf numFmtId="49" fontId="8" fillId="3" borderId="1" xfId="2" applyNumberFormat="1" applyFont="1" applyFill="1" applyBorder="1" applyProtection="1">
      <protection locked="0"/>
    </xf>
    <xf numFmtId="49" fontId="8" fillId="10" borderId="1" xfId="2" applyNumberFormat="1" applyFont="1" applyFill="1" applyBorder="1" applyProtection="1">
      <protection locked="0"/>
    </xf>
    <xf numFmtId="49" fontId="4" fillId="10" borderId="1" xfId="2" applyNumberFormat="1" applyFont="1" applyFill="1" applyBorder="1" applyProtection="1">
      <protection locked="0"/>
    </xf>
    <xf numFmtId="49" fontId="8" fillId="11" borderId="1" xfId="2" applyNumberFormat="1" applyFont="1" applyFill="1" applyBorder="1" applyProtection="1">
      <protection locked="0"/>
    </xf>
    <xf numFmtId="49" fontId="4" fillId="11" borderId="1" xfId="2" applyNumberFormat="1" applyFont="1" applyFill="1" applyBorder="1" applyProtection="1">
      <protection locked="0"/>
    </xf>
    <xf numFmtId="49" fontId="7" fillId="12" borderId="1" xfId="2" applyNumberFormat="1" applyFont="1" applyFill="1" applyBorder="1" applyProtection="1">
      <protection locked="0"/>
    </xf>
    <xf numFmtId="49" fontId="4" fillId="12" borderId="1" xfId="2" applyNumberFormat="1" applyFont="1" applyFill="1" applyBorder="1" applyProtection="1">
      <protection locked="0"/>
    </xf>
    <xf numFmtId="0" fontId="19" fillId="0" borderId="1" xfId="0" applyFont="1" applyBorder="1"/>
    <xf numFmtId="2" fontId="19" fillId="0" borderId="1" xfId="0" applyNumberFormat="1" applyFont="1" applyBorder="1"/>
    <xf numFmtId="0" fontId="9" fillId="18" borderId="6" xfId="1" applyFont="1" applyFill="1" applyBorder="1"/>
    <xf numFmtId="49" fontId="4" fillId="16" borderId="1" xfId="2" applyNumberFormat="1" applyFont="1" applyFill="1" applyBorder="1" applyProtection="1">
      <protection locked="0"/>
    </xf>
    <xf numFmtId="0" fontId="5" fillId="16" borderId="0" xfId="1" applyFont="1" applyFill="1" applyBorder="1"/>
    <xf numFmtId="0" fontId="9" fillId="16" borderId="6" xfId="1" applyFont="1" applyFill="1" applyBorder="1"/>
    <xf numFmtId="49" fontId="4" fillId="14" borderId="1" xfId="2" applyNumberFormat="1" applyFont="1" applyFill="1" applyBorder="1" applyProtection="1">
      <protection locked="0"/>
    </xf>
    <xf numFmtId="49" fontId="8" fillId="14" borderId="1" xfId="2" applyNumberFormat="1" applyFont="1" applyFill="1" applyBorder="1" applyProtection="1">
      <protection locked="0"/>
    </xf>
    <xf numFmtId="2" fontId="5" fillId="13" borderId="1" xfId="1" applyNumberFormat="1" applyFont="1" applyFill="1" applyBorder="1" applyAlignment="1">
      <alignment horizontal="right"/>
    </xf>
    <xf numFmtId="49" fontId="4" fillId="13" borderId="1" xfId="2" applyNumberFormat="1" applyFont="1" applyFill="1" applyBorder="1" applyProtection="1">
      <protection locked="0"/>
    </xf>
    <xf numFmtId="49" fontId="8" fillId="13" borderId="1" xfId="2" applyNumberFormat="1" applyFont="1" applyFill="1" applyBorder="1" applyProtection="1">
      <protection locked="0"/>
    </xf>
    <xf numFmtId="49" fontId="8" fillId="4" borderId="1" xfId="2" applyNumberFormat="1" applyFont="1" applyFill="1" applyBorder="1" applyAlignment="1" applyProtection="1">
      <alignment horizontal="left"/>
      <protection locked="0"/>
    </xf>
    <xf numFmtId="2" fontId="5" fillId="16" borderId="0" xfId="1" applyNumberFormat="1" applyFont="1" applyFill="1" applyBorder="1" applyAlignment="1">
      <alignment horizontal="right"/>
    </xf>
    <xf numFmtId="49" fontId="4" fillId="0" borderId="1" xfId="2" applyNumberFormat="1" applyFont="1" applyFill="1" applyBorder="1" applyProtection="1">
      <protection locked="0"/>
    </xf>
    <xf numFmtId="0" fontId="5" fillId="0" borderId="1" xfId="1" applyFont="1" applyFill="1" applyBorder="1"/>
    <xf numFmtId="49" fontId="5" fillId="0" borderId="1" xfId="1" applyNumberFormat="1" applyFont="1" applyFill="1" applyBorder="1"/>
    <xf numFmtId="0" fontId="5" fillId="0" borderId="1" xfId="1" applyFont="1" applyBorder="1" applyAlignment="1">
      <alignment horizontal="left" vertical="center"/>
    </xf>
    <xf numFmtId="49" fontId="4" fillId="4" borderId="1" xfId="2" applyNumberFormat="1" applyFont="1" applyFill="1" applyBorder="1" applyAlignment="1" applyProtection="1">
      <alignment horizontal="left"/>
      <protection locked="0"/>
    </xf>
    <xf numFmtId="0" fontId="5" fillId="18" borderId="0" xfId="1" applyFont="1" applyFill="1" applyBorder="1"/>
    <xf numFmtId="49" fontId="4" fillId="18" borderId="1" xfId="2" applyNumberFormat="1" applyFont="1" applyFill="1" applyBorder="1" applyProtection="1">
      <protection locked="0"/>
    </xf>
    <xf numFmtId="2" fontId="5" fillId="18" borderId="0" xfId="1" applyNumberFormat="1" applyFont="1" applyFill="1" applyBorder="1" applyAlignment="1">
      <alignment horizontal="right"/>
    </xf>
    <xf numFmtId="0" fontId="9" fillId="20" borderId="6" xfId="1" applyFont="1" applyFill="1" applyBorder="1"/>
    <xf numFmtId="49" fontId="4" fillId="20" borderId="1" xfId="2" applyNumberFormat="1" applyFont="1" applyFill="1" applyBorder="1" applyProtection="1">
      <protection locked="0"/>
    </xf>
    <xf numFmtId="0" fontId="9" fillId="22" borderId="6" xfId="1" applyFont="1" applyFill="1" applyBorder="1"/>
    <xf numFmtId="49" fontId="4" fillId="22" borderId="1" xfId="2" applyNumberFormat="1" applyFont="1" applyFill="1" applyBorder="1" applyProtection="1">
      <protection locked="0"/>
    </xf>
    <xf numFmtId="0" fontId="5" fillId="16" borderId="1" xfId="1" applyFont="1" applyFill="1" applyBorder="1"/>
    <xf numFmtId="0" fontId="9" fillId="13" borderId="6" xfId="1" applyFont="1" applyFill="1" applyBorder="1"/>
    <xf numFmtId="0" fontId="20" fillId="0" borderId="1" xfId="0" applyFont="1" applyBorder="1"/>
    <xf numFmtId="49" fontId="11" fillId="24" borderId="9" xfId="0" applyNumberFormat="1" applyFont="1" applyFill="1" applyBorder="1" applyAlignment="1" applyProtection="1">
      <alignment horizontal="left" vertical="center"/>
      <protection locked="0"/>
    </xf>
    <xf numFmtId="49" fontId="12" fillId="24" borderId="0" xfId="0" applyNumberFormat="1" applyFont="1" applyFill="1" applyAlignment="1" applyProtection="1">
      <alignment horizontal="left" vertical="center"/>
      <protection locked="0"/>
    </xf>
    <xf numFmtId="49" fontId="12" fillId="24" borderId="0" xfId="0" applyNumberFormat="1" applyFont="1" applyFill="1" applyAlignment="1" applyProtection="1">
      <alignment horizontal="left" vertical="center" wrapText="1"/>
      <protection locked="0"/>
    </xf>
    <xf numFmtId="0" fontId="12" fillId="24" borderId="0" xfId="0" applyFont="1" applyFill="1" applyAlignment="1" applyProtection="1">
      <alignment horizontal="left" vertical="center"/>
      <protection locked="0"/>
    </xf>
    <xf numFmtId="49" fontId="11" fillId="25" borderId="4" xfId="0" applyNumberFormat="1" applyFont="1" applyFill="1" applyBorder="1" applyAlignment="1" applyProtection="1">
      <alignment horizontal="left" vertical="center"/>
      <protection locked="0"/>
    </xf>
    <xf numFmtId="49" fontId="4" fillId="25" borderId="8" xfId="0" applyNumberFormat="1" applyFont="1" applyFill="1" applyBorder="1" applyAlignment="1" applyProtection="1">
      <alignment horizontal="left" vertical="center"/>
      <protection locked="0"/>
    </xf>
    <xf numFmtId="3" fontId="8" fillId="25" borderId="8" xfId="0" applyNumberFormat="1" applyFont="1" applyFill="1" applyBorder="1" applyAlignment="1" applyProtection="1">
      <alignment horizontal="left" vertical="center"/>
      <protection locked="0"/>
    </xf>
    <xf numFmtId="49" fontId="11" fillId="26" borderId="4" xfId="0" applyNumberFormat="1" applyFont="1" applyFill="1" applyBorder="1" applyAlignment="1" applyProtection="1">
      <alignment horizontal="left" vertical="center"/>
      <protection locked="0"/>
    </xf>
    <xf numFmtId="49" fontId="4" fillId="26" borderId="8" xfId="0" applyNumberFormat="1" applyFont="1" applyFill="1" applyBorder="1" applyAlignment="1" applyProtection="1">
      <alignment horizontal="left" vertical="center"/>
      <protection locked="0"/>
    </xf>
    <xf numFmtId="49" fontId="11" fillId="19" borderId="4" xfId="0" applyNumberFormat="1" applyFont="1" applyFill="1" applyBorder="1" applyAlignment="1" applyProtection="1">
      <alignment horizontal="left" vertical="center"/>
      <protection locked="0"/>
    </xf>
    <xf numFmtId="49" fontId="4" fillId="19" borderId="8" xfId="0" applyNumberFormat="1" applyFont="1" applyFill="1" applyBorder="1" applyAlignment="1" applyProtection="1">
      <alignment horizontal="left" vertical="center"/>
      <protection locked="0"/>
    </xf>
    <xf numFmtId="49" fontId="11" fillId="27" borderId="4" xfId="0" applyNumberFormat="1" applyFont="1" applyFill="1" applyBorder="1" applyAlignment="1" applyProtection="1">
      <alignment horizontal="left" vertical="center"/>
      <protection locked="0"/>
    </xf>
    <xf numFmtId="49" fontId="4" fillId="27" borderId="8" xfId="0" applyNumberFormat="1" applyFont="1" applyFill="1" applyBorder="1" applyAlignment="1" applyProtection="1">
      <alignment horizontal="left" vertical="center"/>
      <protection locked="0"/>
    </xf>
    <xf numFmtId="49" fontId="11" fillId="28" borderId="4" xfId="0" applyNumberFormat="1" applyFont="1" applyFill="1" applyBorder="1" applyAlignment="1" applyProtection="1">
      <alignment horizontal="left" vertical="center"/>
      <protection locked="0"/>
    </xf>
    <xf numFmtId="49" fontId="4" fillId="28" borderId="8" xfId="0" applyNumberFormat="1" applyFont="1" applyFill="1" applyBorder="1" applyAlignment="1" applyProtection="1">
      <alignment horizontal="left" vertical="center"/>
      <protection locked="0"/>
    </xf>
    <xf numFmtId="49" fontId="8" fillId="29" borderId="1" xfId="2" applyNumberFormat="1" applyFont="1" applyFill="1" applyBorder="1" applyProtection="1">
      <protection locked="0"/>
    </xf>
    <xf numFmtId="49" fontId="4" fillId="29" borderId="1" xfId="2" applyNumberFormat="1" applyFont="1" applyFill="1" applyBorder="1" applyProtection="1">
      <protection locked="0"/>
    </xf>
    <xf numFmtId="0" fontId="5" fillId="30" borderId="2" xfId="3" applyFont="1" applyFill="1" applyBorder="1"/>
    <xf numFmtId="0" fontId="9" fillId="30" borderId="6" xfId="1" applyFont="1" applyFill="1" applyBorder="1"/>
    <xf numFmtId="0" fontId="10" fillId="0" borderId="1" xfId="1" applyFont="1" applyBorder="1"/>
    <xf numFmtId="3" fontId="8" fillId="25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1" xfId="2" applyNumberFormat="1" applyFont="1" applyFill="1" applyBorder="1" applyProtection="1">
      <protection locked="0"/>
    </xf>
    <xf numFmtId="0" fontId="5" fillId="0" borderId="1" xfId="1" applyFont="1" applyFill="1" applyBorder="1"/>
    <xf numFmtId="49" fontId="4" fillId="0" borderId="5" xfId="2" applyNumberFormat="1" applyFont="1" applyFill="1" applyBorder="1" applyProtection="1">
      <protection locked="0"/>
    </xf>
    <xf numFmtId="49" fontId="4" fillId="0" borderId="4" xfId="2" applyNumberFormat="1" applyFont="1" applyFill="1" applyBorder="1" applyProtection="1">
      <protection locked="0"/>
    </xf>
    <xf numFmtId="49" fontId="5" fillId="0" borderId="1" xfId="1" applyNumberFormat="1" applyFont="1" applyFill="1" applyBorder="1"/>
    <xf numFmtId="0" fontId="5" fillId="0" borderId="1" xfId="1" applyFont="1" applyBorder="1"/>
    <xf numFmtId="49" fontId="5" fillId="0" borderId="1" xfId="1" applyNumberFormat="1" applyFont="1" applyBorder="1"/>
    <xf numFmtId="2" fontId="6" fillId="0" borderId="4" xfId="1" applyNumberFormat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49" fontId="11" fillId="0" borderId="1" xfId="2" applyNumberFormat="1" applyFont="1" applyFill="1" applyBorder="1" applyProtection="1">
      <protection locked="0"/>
    </xf>
    <xf numFmtId="49" fontId="5" fillId="0" borderId="4" xfId="1" applyNumberFormat="1" applyFont="1" applyBorder="1" applyProtection="1">
      <protection locked="0"/>
    </xf>
    <xf numFmtId="0" fontId="9" fillId="30" borderId="2" xfId="3" applyFont="1" applyFill="1" applyBorder="1"/>
    <xf numFmtId="0" fontId="5" fillId="30" borderId="2" xfId="1" applyFont="1" applyFill="1" applyBorder="1"/>
    <xf numFmtId="0" fontId="9" fillId="31" borderId="6" xfId="1" applyFont="1" applyFill="1" applyBorder="1"/>
    <xf numFmtId="49" fontId="4" fillId="31" borderId="2" xfId="2" applyNumberFormat="1" applyFont="1" applyFill="1" applyBorder="1" applyProtection="1">
      <protection locked="0"/>
    </xf>
    <xf numFmtId="49" fontId="8" fillId="31" borderId="2" xfId="2" applyNumberFormat="1" applyFont="1" applyFill="1" applyBorder="1" applyProtection="1">
      <protection locked="0"/>
    </xf>
    <xf numFmtId="0" fontId="5" fillId="31" borderId="2" xfId="1" applyFont="1" applyFill="1" applyBorder="1"/>
    <xf numFmtId="0" fontId="5" fillId="31" borderId="2" xfId="3" applyFont="1" applyFill="1" applyBorder="1"/>
    <xf numFmtId="0" fontId="9" fillId="31" borderId="2" xfId="3" applyFont="1" applyFill="1" applyBorder="1"/>
    <xf numFmtId="0" fontId="9" fillId="32" borderId="6" xfId="1" applyFont="1" applyFill="1" applyBorder="1"/>
    <xf numFmtId="0" fontId="5" fillId="32" borderId="2" xfId="3" applyFont="1" applyFill="1" applyBorder="1"/>
    <xf numFmtId="0" fontId="9" fillId="32" borderId="2" xfId="3" applyFont="1" applyFill="1" applyBorder="1"/>
    <xf numFmtId="0" fontId="5" fillId="32" borderId="2" xfId="1" applyFont="1" applyFill="1" applyBorder="1"/>
    <xf numFmtId="0" fontId="5" fillId="22" borderId="2" xfId="1" applyFont="1" applyFill="1" applyBorder="1"/>
    <xf numFmtId="49" fontId="8" fillId="23" borderId="1" xfId="0" applyNumberFormat="1" applyFont="1" applyFill="1" applyBorder="1" applyAlignment="1" applyProtection="1">
      <alignment horizontal="left" vertical="center"/>
      <protection locked="0"/>
    </xf>
    <xf numFmtId="49" fontId="12" fillId="23" borderId="1" xfId="0" applyNumberFormat="1" applyFont="1" applyFill="1" applyBorder="1" applyAlignment="1" applyProtection="1">
      <alignment horizontal="left" vertical="center"/>
      <protection locked="0"/>
    </xf>
    <xf numFmtId="49" fontId="12" fillId="23" borderId="8" xfId="0" applyNumberFormat="1" applyFont="1" applyFill="1" applyBorder="1" applyAlignment="1" applyProtection="1">
      <alignment horizontal="left" vertical="center"/>
      <protection locked="0"/>
    </xf>
    <xf numFmtId="3" fontId="8" fillId="33" borderId="1" xfId="0" applyNumberFormat="1" applyFont="1" applyFill="1" applyBorder="1" applyAlignment="1" applyProtection="1">
      <alignment horizontal="left" vertical="center"/>
      <protection locked="0"/>
    </xf>
    <xf numFmtId="3" fontId="8" fillId="23" borderId="1" xfId="0" applyNumberFormat="1" applyFont="1" applyFill="1" applyBorder="1" applyAlignment="1" applyProtection="1">
      <alignment horizontal="left" vertical="center"/>
      <protection locked="0"/>
    </xf>
    <xf numFmtId="3" fontId="8" fillId="21" borderId="1" xfId="0" applyNumberFormat="1" applyFont="1" applyFill="1" applyBorder="1" applyAlignment="1" applyProtection="1">
      <alignment horizontal="left" vertical="center"/>
      <protection locked="0"/>
    </xf>
    <xf numFmtId="3" fontId="8" fillId="19" borderId="1" xfId="0" applyNumberFormat="1" applyFont="1" applyFill="1" applyBorder="1" applyAlignment="1" applyProtection="1">
      <alignment horizontal="left" vertical="center"/>
      <protection locked="0"/>
    </xf>
    <xf numFmtId="3" fontId="8" fillId="17" borderId="1" xfId="0" applyNumberFormat="1" applyFont="1" applyFill="1" applyBorder="1" applyAlignment="1" applyProtection="1">
      <alignment horizontal="left" vertical="center"/>
      <protection locked="0"/>
    </xf>
    <xf numFmtId="3" fontId="8" fillId="15" borderId="1" xfId="0" applyNumberFormat="1" applyFont="1" applyFill="1" applyBorder="1" applyAlignment="1" applyProtection="1">
      <alignment horizontal="left" vertical="center"/>
      <protection locked="0"/>
    </xf>
    <xf numFmtId="49" fontId="11" fillId="18" borderId="6" xfId="2" applyNumberFormat="1" applyFont="1" applyFill="1" applyBorder="1" applyProtection="1">
      <protection locked="0"/>
    </xf>
    <xf numFmtId="49" fontId="4" fillId="18" borderId="2" xfId="2" applyNumberFormat="1" applyFont="1" applyFill="1" applyBorder="1" applyProtection="1">
      <protection locked="0"/>
    </xf>
    <xf numFmtId="49" fontId="8" fillId="18" borderId="2" xfId="2" applyNumberFormat="1" applyFont="1" applyFill="1" applyBorder="1" applyProtection="1">
      <protection locked="0"/>
    </xf>
    <xf numFmtId="49" fontId="4" fillId="0" borderId="1" xfId="2" applyNumberFormat="1" applyFont="1" applyFill="1" applyBorder="1" applyProtection="1">
      <protection locked="0"/>
    </xf>
    <xf numFmtId="0" fontId="5" fillId="0" borderId="1" xfId="1" applyFont="1" applyFill="1" applyBorder="1"/>
    <xf numFmtId="0" fontId="5" fillId="0" borderId="1" xfId="1" applyFont="1" applyBorder="1"/>
    <xf numFmtId="0" fontId="5" fillId="0" borderId="1" xfId="1" applyFont="1" applyFill="1" applyBorder="1" applyAlignment="1">
      <alignment horizontal="left"/>
    </xf>
    <xf numFmtId="49" fontId="4" fillId="0" borderId="1" xfId="1" applyNumberFormat="1" applyFont="1" applyBorder="1" applyProtection="1">
      <protection locked="0"/>
    </xf>
    <xf numFmtId="49" fontId="11" fillId="0" borderId="1" xfId="2" applyNumberFormat="1" applyFont="1" applyFill="1" applyBorder="1" applyProtection="1">
      <protection locked="0"/>
    </xf>
    <xf numFmtId="49" fontId="11" fillId="8" borderId="1" xfId="2" applyNumberFormat="1" applyFont="1" applyFill="1" applyBorder="1" applyProtection="1">
      <protection locked="0"/>
    </xf>
    <xf numFmtId="49" fontId="11" fillId="34" borderId="1" xfId="2" applyNumberFormat="1" applyFont="1" applyFill="1" applyBorder="1" applyProtection="1">
      <protection locked="0"/>
    </xf>
    <xf numFmtId="49" fontId="4" fillId="34" borderId="1" xfId="2" applyNumberFormat="1" applyFont="1" applyFill="1" applyBorder="1" applyProtection="1">
      <protection locked="0"/>
    </xf>
    <xf numFmtId="49" fontId="8" fillId="9" borderId="1" xfId="2" applyNumberFormat="1" applyFont="1" applyFill="1" applyBorder="1" applyAlignment="1" applyProtection="1">
      <alignment horizontal="right"/>
      <protection locked="0"/>
    </xf>
    <xf numFmtId="49" fontId="11" fillId="9" borderId="1" xfId="2" applyNumberFormat="1" applyFont="1" applyFill="1" applyBorder="1" applyAlignment="1" applyProtection="1">
      <protection locked="0"/>
    </xf>
    <xf numFmtId="49" fontId="4" fillId="0" borderId="1" xfId="2" applyNumberFormat="1" applyFont="1" applyFill="1" applyBorder="1" applyProtection="1">
      <protection locked="0"/>
    </xf>
    <xf numFmtId="49" fontId="4" fillId="0" borderId="4" xfId="2" applyNumberFormat="1" applyFont="1" applyFill="1" applyBorder="1" applyProtection="1">
      <protection locked="0"/>
    </xf>
    <xf numFmtId="2" fontId="5" fillId="0" borderId="1" xfId="1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7" fillId="0" borderId="0" xfId="0" applyFont="1" applyBorder="1"/>
    <xf numFmtId="0" fontId="23" fillId="0" borderId="0" xfId="0" applyFont="1" applyBorder="1"/>
    <xf numFmtId="0" fontId="26" fillId="0" borderId="0" xfId="0" applyFont="1" applyAlignment="1">
      <alignment horizontal="center" vertical="top"/>
    </xf>
    <xf numFmtId="0" fontId="28" fillId="0" borderId="0" xfId="0" applyFont="1"/>
    <xf numFmtId="0" fontId="0" fillId="0" borderId="0" xfId="0" applyBorder="1"/>
    <xf numFmtId="0" fontId="29" fillId="0" borderId="0" xfId="0" applyFont="1"/>
    <xf numFmtId="0" fontId="13" fillId="5" borderId="6" xfId="0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30" fillId="0" borderId="0" xfId="0" applyFont="1"/>
    <xf numFmtId="0" fontId="23" fillId="0" borderId="0" xfId="0" applyFont="1"/>
    <xf numFmtId="0" fontId="0" fillId="0" borderId="0" xfId="0" applyProtection="1"/>
    <xf numFmtId="49" fontId="8" fillId="9" borderId="1" xfId="2" applyNumberFormat="1" applyFont="1" applyFill="1" applyBorder="1" applyProtection="1"/>
    <xf numFmtId="49" fontId="4" fillId="9" borderId="1" xfId="2" applyNumberFormat="1" applyFont="1" applyFill="1" applyBorder="1" applyProtection="1"/>
    <xf numFmtId="2" fontId="31" fillId="0" borderId="1" xfId="1" applyNumberFormat="1" applyFont="1" applyBorder="1" applyAlignment="1">
      <alignment horizontal="right"/>
    </xf>
    <xf numFmtId="49" fontId="8" fillId="2" borderId="1" xfId="2" applyNumberFormat="1" applyFont="1" applyFill="1" applyBorder="1" applyProtection="1">
      <protection locked="0"/>
    </xf>
    <xf numFmtId="49" fontId="8" fillId="12" borderId="1" xfId="2" applyNumberFormat="1" applyFont="1" applyFill="1" applyBorder="1" applyProtection="1">
      <protection locked="0"/>
    </xf>
    <xf numFmtId="2" fontId="9" fillId="0" borderId="1" xfId="1" applyNumberFormat="1" applyFont="1" applyFill="1" applyBorder="1" applyAlignment="1">
      <alignment horizontal="right"/>
    </xf>
    <xf numFmtId="49" fontId="16" fillId="5" borderId="6" xfId="0" applyNumberFormat="1" applyFont="1" applyFill="1" applyBorder="1" applyAlignment="1" applyProtection="1">
      <protection locked="0"/>
    </xf>
    <xf numFmtId="49" fontId="16" fillId="5" borderId="2" xfId="0" applyNumberFormat="1" applyFont="1" applyFill="1" applyBorder="1" applyAlignment="1" applyProtection="1">
      <protection locked="0"/>
    </xf>
    <xf numFmtId="0" fontId="10" fillId="0" borderId="4" xfId="1" applyFont="1" applyBorder="1"/>
    <xf numFmtId="49" fontId="5" fillId="0" borderId="8" xfId="1" applyNumberFormat="1" applyFont="1" applyFill="1" applyBorder="1"/>
    <xf numFmtId="49" fontId="4" fillId="0" borderId="8" xfId="2" applyNumberFormat="1" applyFont="1" applyFill="1" applyBorder="1" applyProtection="1">
      <protection locked="0"/>
    </xf>
    <xf numFmtId="0" fontId="32" fillId="0" borderId="8" xfId="1" applyFont="1" applyFill="1" applyBorder="1"/>
    <xf numFmtId="3" fontId="8" fillId="25" borderId="1" xfId="0" applyNumberFormat="1" applyFont="1" applyFill="1" applyBorder="1" applyAlignment="1" applyProtection="1">
      <alignment horizontal="left" vertical="center"/>
      <protection locked="0"/>
    </xf>
    <xf numFmtId="49" fontId="8" fillId="9" borderId="1" xfId="2" applyNumberFormat="1" applyFont="1" applyFill="1" applyBorder="1" applyProtection="1">
      <protection locked="0"/>
    </xf>
    <xf numFmtId="49" fontId="8" fillId="8" borderId="1" xfId="2" applyNumberFormat="1" applyFont="1" applyFill="1" applyBorder="1" applyProtection="1">
      <protection locked="0"/>
    </xf>
    <xf numFmtId="49" fontId="8" fillId="34" borderId="1" xfId="2" applyNumberFormat="1" applyFont="1" applyFill="1" applyBorder="1" applyProtection="1">
      <protection locked="0"/>
    </xf>
    <xf numFmtId="0" fontId="0" fillId="35" borderId="0" xfId="0" applyFill="1"/>
    <xf numFmtId="49" fontId="8" fillId="35" borderId="1" xfId="2" applyNumberFormat="1" applyFont="1" applyFill="1" applyBorder="1" applyProtection="1">
      <protection locked="0"/>
    </xf>
    <xf numFmtId="49" fontId="4" fillId="35" borderId="1" xfId="2" applyNumberFormat="1" applyFont="1" applyFill="1" applyBorder="1" applyProtection="1">
      <protection locked="0"/>
    </xf>
    <xf numFmtId="0" fontId="0" fillId="35" borderId="0" xfId="0" applyFont="1" applyFill="1"/>
    <xf numFmtId="164" fontId="16" fillId="5" borderId="2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/>
    <xf numFmtId="0" fontId="0" fillId="0" borderId="1" xfId="0" applyBorder="1"/>
    <xf numFmtId="165" fontId="0" fillId="0" borderId="0" xfId="0" applyNumberFormat="1"/>
    <xf numFmtId="165" fontId="13" fillId="5" borderId="1" xfId="0" applyNumberFormat="1" applyFont="1" applyFill="1" applyBorder="1" applyAlignment="1" applyProtection="1">
      <alignment horizontal="center" wrapText="1"/>
      <protection locked="0"/>
    </xf>
    <xf numFmtId="165" fontId="0" fillId="0" borderId="1" xfId="0" applyNumberFormat="1" applyBorder="1"/>
    <xf numFmtId="165" fontId="16" fillId="5" borderId="2" xfId="0" applyNumberFormat="1" applyFont="1" applyFill="1" applyBorder="1" applyAlignment="1" applyProtection="1">
      <protection locked="0"/>
    </xf>
    <xf numFmtId="0" fontId="0" fillId="0" borderId="0" xfId="0" applyFont="1"/>
    <xf numFmtId="2" fontId="24" fillId="5" borderId="1" xfId="0" applyNumberFormat="1" applyFont="1" applyFill="1" applyBorder="1" applyAlignment="1" applyProtection="1">
      <alignment horizontal="center" wrapText="1"/>
      <protection locked="0"/>
    </xf>
    <xf numFmtId="49" fontId="33" fillId="5" borderId="2" xfId="0" applyNumberFormat="1" applyFont="1" applyFill="1" applyBorder="1" applyAlignment="1" applyProtection="1">
      <protection locked="0"/>
    </xf>
    <xf numFmtId="2" fontId="0" fillId="0" borderId="1" xfId="0" applyNumberFormat="1" applyBorder="1"/>
    <xf numFmtId="2" fontId="30" fillId="0" borderId="1" xfId="0" applyNumberFormat="1" applyFont="1" applyBorder="1"/>
    <xf numFmtId="3" fontId="4" fillId="33" borderId="1" xfId="0" applyNumberFormat="1" applyFont="1" applyFill="1" applyBorder="1" applyAlignment="1" applyProtection="1">
      <alignment horizontal="left" vertical="center"/>
      <protection locked="0"/>
    </xf>
    <xf numFmtId="3" fontId="4" fillId="15" borderId="1" xfId="0" applyNumberFormat="1" applyFont="1" applyFill="1" applyBorder="1" applyAlignment="1" applyProtection="1">
      <alignment horizontal="left" vertical="center"/>
      <protection locked="0"/>
    </xf>
    <xf numFmtId="3" fontId="4" fillId="17" borderId="1" xfId="0" applyNumberFormat="1" applyFont="1" applyFill="1" applyBorder="1" applyAlignment="1" applyProtection="1">
      <alignment horizontal="left" vertical="center"/>
      <protection locked="0"/>
    </xf>
    <xf numFmtId="3" fontId="4" fillId="19" borderId="1" xfId="0" applyNumberFormat="1" applyFont="1" applyFill="1" applyBorder="1" applyAlignment="1" applyProtection="1">
      <alignment horizontal="left" vertical="center"/>
      <protection locked="0"/>
    </xf>
    <xf numFmtId="3" fontId="4" fillId="21" borderId="1" xfId="0" applyNumberFormat="1" applyFont="1" applyFill="1" applyBorder="1" applyAlignment="1" applyProtection="1">
      <alignment horizontal="left" vertical="center"/>
      <protection locked="0"/>
    </xf>
    <xf numFmtId="3" fontId="4" fillId="23" borderId="1" xfId="0" applyNumberFormat="1" applyFont="1" applyFill="1" applyBorder="1" applyAlignment="1" applyProtection="1">
      <alignment horizontal="left" vertical="center"/>
      <protection locked="0"/>
    </xf>
    <xf numFmtId="49" fontId="8" fillId="18" borderId="3" xfId="2" applyNumberFormat="1" applyFont="1" applyFill="1" applyBorder="1" applyProtection="1">
      <protection locked="0"/>
    </xf>
    <xf numFmtId="0" fontId="19" fillId="0" borderId="3" xfId="0" applyFont="1" applyBorder="1"/>
    <xf numFmtId="0" fontId="5" fillId="30" borderId="1" xfId="1" applyFont="1" applyFill="1" applyBorder="1"/>
    <xf numFmtId="0" fontId="5" fillId="31" borderId="1" xfId="1" applyFont="1" applyFill="1" applyBorder="1"/>
    <xf numFmtId="0" fontId="5" fillId="32" borderId="1" xfId="1" applyFont="1" applyFill="1" applyBorder="1"/>
    <xf numFmtId="0" fontId="5" fillId="22" borderId="1" xfId="1" applyFont="1" applyFill="1" applyBorder="1"/>
    <xf numFmtId="49" fontId="16" fillId="5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horizontal="left" vertical="center"/>
      <protection locked="0"/>
    </xf>
    <xf numFmtId="2" fontId="12" fillId="23" borderId="8" xfId="0" applyNumberFormat="1" applyFont="1" applyFill="1" applyBorder="1" applyAlignment="1" applyProtection="1">
      <alignment horizontal="left" vertical="center"/>
      <protection locked="0"/>
    </xf>
    <xf numFmtId="49" fontId="15" fillId="23" borderId="1" xfId="0" applyNumberFormat="1" applyFont="1" applyFill="1" applyBorder="1" applyAlignment="1" applyProtection="1">
      <alignment horizontal="left" vertical="center"/>
      <protection locked="0"/>
    </xf>
    <xf numFmtId="0" fontId="9" fillId="30" borderId="1" xfId="1" applyFont="1" applyFill="1" applyBorder="1"/>
    <xf numFmtId="0" fontId="9" fillId="31" borderId="1" xfId="1" applyFont="1" applyFill="1" applyBorder="1"/>
    <xf numFmtId="0" fontId="9" fillId="32" borderId="1" xfId="1" applyFont="1" applyFill="1" applyBorder="1"/>
    <xf numFmtId="0" fontId="9" fillId="22" borderId="1" xfId="1" applyFont="1" applyFill="1" applyBorder="1"/>
    <xf numFmtId="2" fontId="16" fillId="5" borderId="1" xfId="0" applyNumberFormat="1" applyFont="1" applyFill="1" applyBorder="1" applyAlignment="1" applyProtection="1">
      <protection locked="0"/>
    </xf>
    <xf numFmtId="2" fontId="30" fillId="0" borderId="0" xfId="0" applyNumberFormat="1" applyFont="1"/>
    <xf numFmtId="2" fontId="5" fillId="14" borderId="4" xfId="1" applyNumberFormat="1" applyFont="1" applyFill="1" applyBorder="1" applyAlignment="1">
      <alignment horizontal="right"/>
    </xf>
    <xf numFmtId="2" fontId="30" fillId="35" borderId="1" xfId="0" applyNumberFormat="1" applyFont="1" applyFill="1" applyBorder="1"/>
    <xf numFmtId="3" fontId="4" fillId="36" borderId="1" xfId="0" applyNumberFormat="1" applyFont="1" applyFill="1" applyBorder="1" applyAlignment="1" applyProtection="1">
      <alignment horizontal="left" vertical="center"/>
      <protection locked="0"/>
    </xf>
    <xf numFmtId="3" fontId="8" fillId="36" borderId="1" xfId="0" applyNumberFormat="1" applyFont="1" applyFill="1" applyBorder="1" applyAlignment="1" applyProtection="1">
      <alignment horizontal="left" vertical="center"/>
      <protection locked="0"/>
    </xf>
    <xf numFmtId="2" fontId="4" fillId="4" borderId="1" xfId="2" applyNumberFormat="1" applyFont="1" applyFill="1" applyBorder="1" applyAlignment="1" applyProtection="1">
      <alignment horizontal="left"/>
      <protection locked="0"/>
    </xf>
    <xf numFmtId="2" fontId="20" fillId="0" borderId="1" xfId="0" applyNumberFormat="1" applyFont="1" applyBorder="1"/>
    <xf numFmtId="2" fontId="6" fillId="0" borderId="6" xfId="1" applyNumberFormat="1" applyFont="1" applyBorder="1" applyAlignment="1">
      <alignment horizontal="right"/>
    </xf>
    <xf numFmtId="2" fontId="5" fillId="20" borderId="6" xfId="1" applyNumberFormat="1" applyFont="1" applyFill="1" applyBorder="1" applyAlignment="1">
      <alignment horizontal="right"/>
    </xf>
    <xf numFmtId="2" fontId="5" fillId="22" borderId="6" xfId="1" applyNumberFormat="1" applyFont="1" applyFill="1" applyBorder="1" applyAlignment="1">
      <alignment horizontal="right"/>
    </xf>
    <xf numFmtId="2" fontId="5" fillId="16" borderId="6" xfId="1" applyNumberFormat="1" applyFont="1" applyFill="1" applyBorder="1" applyAlignment="1">
      <alignment horizontal="right"/>
    </xf>
    <xf numFmtId="2" fontId="5" fillId="13" borderId="6" xfId="1" applyNumberFormat="1" applyFont="1" applyFill="1" applyBorder="1" applyAlignment="1">
      <alignment horizontal="right"/>
    </xf>
    <xf numFmtId="2" fontId="5" fillId="0" borderId="6" xfId="1" applyNumberFormat="1" applyFont="1" applyBorder="1" applyAlignment="1">
      <alignment horizontal="right" vertical="center"/>
    </xf>
    <xf numFmtId="0" fontId="20" fillId="0" borderId="3" xfId="0" applyFont="1" applyBorder="1"/>
    <xf numFmtId="0" fontId="21" fillId="0" borderId="3" xfId="0" applyFont="1" applyBorder="1"/>
    <xf numFmtId="2" fontId="5" fillId="13" borderId="3" xfId="1" applyNumberFormat="1" applyFont="1" applyFill="1" applyBorder="1" applyAlignment="1">
      <alignment horizontal="right"/>
    </xf>
    <xf numFmtId="49" fontId="4" fillId="0" borderId="6" xfId="2" applyNumberFormat="1" applyFont="1" applyFill="1" applyBorder="1" applyProtection="1">
      <protection locked="0"/>
    </xf>
    <xf numFmtId="49" fontId="4" fillId="2" borderId="6" xfId="2" applyNumberFormat="1" applyFont="1" applyFill="1" applyBorder="1" applyProtection="1">
      <protection locked="0"/>
    </xf>
    <xf numFmtId="49" fontId="4" fillId="12" borderId="6" xfId="2" applyNumberFormat="1" applyFont="1" applyFill="1" applyBorder="1" applyProtection="1">
      <protection locked="0"/>
    </xf>
    <xf numFmtId="49" fontId="4" fillId="9" borderId="6" xfId="2" applyNumberFormat="1" applyFont="1" applyFill="1" applyBorder="1" applyProtection="1"/>
    <xf numFmtId="49" fontId="4" fillId="10" borderId="6" xfId="2" applyNumberFormat="1" applyFont="1" applyFill="1" applyBorder="1" applyProtection="1">
      <protection locked="0"/>
    </xf>
    <xf numFmtId="49" fontId="4" fillId="0" borderId="12" xfId="2" applyNumberFormat="1" applyFont="1" applyFill="1" applyBorder="1" applyProtection="1">
      <protection locked="0"/>
    </xf>
    <xf numFmtId="49" fontId="4" fillId="11" borderId="6" xfId="2" applyNumberFormat="1" applyFont="1" applyFill="1" applyBorder="1" applyProtection="1">
      <protection locked="0"/>
    </xf>
    <xf numFmtId="49" fontId="4" fillId="0" borderId="9" xfId="2" applyNumberFormat="1" applyFont="1" applyFill="1" applyBorder="1" applyProtection="1">
      <protection locked="0"/>
    </xf>
    <xf numFmtId="49" fontId="4" fillId="3" borderId="6" xfId="2" applyNumberFormat="1" applyFont="1" applyFill="1" applyBorder="1" applyProtection="1">
      <protection locked="0"/>
    </xf>
    <xf numFmtId="3" fontId="22" fillId="0" borderId="1" xfId="0" applyNumberFormat="1" applyFont="1" applyFill="1" applyBorder="1" applyAlignment="1" applyProtection="1">
      <alignment horizontal="right" vertical="center"/>
      <protection locked="0"/>
    </xf>
    <xf numFmtId="2" fontId="4" fillId="4" borderId="1" xfId="2" applyNumberFormat="1" applyFont="1" applyFill="1" applyBorder="1" applyProtection="1">
      <protection locked="0"/>
    </xf>
    <xf numFmtId="2" fontId="0" fillId="0" borderId="1" xfId="0" applyNumberFormat="1" applyFont="1" applyBorder="1" applyAlignment="1">
      <alignment horizontal="right"/>
    </xf>
    <xf numFmtId="2" fontId="16" fillId="5" borderId="2" xfId="0" applyNumberFormat="1" applyFont="1" applyFill="1" applyBorder="1" applyAlignment="1" applyProtection="1">
      <protection locked="0"/>
    </xf>
    <xf numFmtId="2" fontId="14" fillId="0" borderId="0" xfId="0" applyNumberFormat="1" applyFont="1"/>
    <xf numFmtId="0" fontId="5" fillId="0" borderId="3" xfId="0" applyFont="1" applyBorder="1"/>
    <xf numFmtId="49" fontId="12" fillId="24" borderId="7" xfId="0" applyNumberFormat="1" applyFont="1" applyFill="1" applyBorder="1" applyAlignment="1" applyProtection="1">
      <alignment horizontal="left" vertical="center"/>
      <protection locked="0"/>
    </xf>
    <xf numFmtId="49" fontId="16" fillId="5" borderId="10" xfId="0" applyNumberFormat="1" applyFont="1" applyFill="1" applyBorder="1" applyAlignment="1" applyProtection="1"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25" borderId="1" xfId="0" applyNumberFormat="1" applyFont="1" applyFill="1" applyBorder="1" applyAlignment="1" applyProtection="1">
      <alignment horizontal="left" vertical="center"/>
      <protection locked="0"/>
    </xf>
    <xf numFmtId="2" fontId="31" fillId="25" borderId="1" xfId="0" applyNumberFormat="1" applyFont="1" applyFill="1" applyBorder="1" applyAlignment="1">
      <alignment horizontal="right" vertical="center"/>
    </xf>
    <xf numFmtId="49" fontId="4" fillId="26" borderId="1" xfId="0" applyNumberFormat="1" applyFont="1" applyFill="1" applyBorder="1" applyAlignment="1" applyProtection="1">
      <alignment horizontal="left" vertical="center"/>
      <protection locked="0"/>
    </xf>
    <xf numFmtId="2" fontId="8" fillId="26" borderId="1" xfId="0" applyNumberFormat="1" applyFont="1" applyFill="1" applyBorder="1" applyAlignment="1" applyProtection="1">
      <alignment horizontal="right" vertical="center"/>
      <protection locked="0"/>
    </xf>
    <xf numFmtId="49" fontId="4" fillId="19" borderId="1" xfId="0" applyNumberFormat="1" applyFont="1" applyFill="1" applyBorder="1" applyAlignment="1" applyProtection="1">
      <alignment horizontal="left" vertical="center"/>
      <protection locked="0"/>
    </xf>
    <xf numFmtId="2" fontId="8" fillId="19" borderId="1" xfId="0" applyNumberFormat="1" applyFont="1" applyFill="1" applyBorder="1" applyAlignment="1" applyProtection="1">
      <alignment horizontal="right" vertical="center"/>
      <protection locked="0"/>
    </xf>
    <xf numFmtId="49" fontId="4" fillId="27" borderId="1" xfId="0" applyNumberFormat="1" applyFont="1" applyFill="1" applyBorder="1" applyAlignment="1" applyProtection="1">
      <alignment horizontal="left" vertical="center"/>
      <protection locked="0"/>
    </xf>
    <xf numFmtId="2" fontId="8" fillId="27" borderId="1" xfId="0" applyNumberFormat="1" applyFont="1" applyFill="1" applyBorder="1" applyAlignment="1" applyProtection="1">
      <alignment horizontal="right" vertical="center"/>
      <protection locked="0"/>
    </xf>
    <xf numFmtId="49" fontId="4" fillId="28" borderId="1" xfId="0" applyNumberFormat="1" applyFont="1" applyFill="1" applyBorder="1" applyAlignment="1" applyProtection="1">
      <alignment horizontal="left" vertical="center"/>
      <protection locked="0"/>
    </xf>
    <xf numFmtId="2" fontId="31" fillId="28" borderId="1" xfId="0" applyNumberFormat="1" applyFont="1" applyFill="1" applyBorder="1" applyAlignment="1">
      <alignment horizontal="right" vertical="center"/>
    </xf>
    <xf numFmtId="2" fontId="16" fillId="5" borderId="10" xfId="0" applyNumberFormat="1" applyFont="1" applyFill="1" applyBorder="1" applyAlignment="1" applyProtection="1">
      <protection locked="0"/>
    </xf>
    <xf numFmtId="0" fontId="15" fillId="24" borderId="0" xfId="0" applyFont="1" applyFill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6" fillId="25" borderId="1" xfId="0" applyNumberFormat="1" applyFont="1" applyFill="1" applyBorder="1" applyAlignment="1">
      <alignment horizontal="right" vertical="center"/>
    </xf>
    <xf numFmtId="2" fontId="4" fillId="26" borderId="1" xfId="0" applyNumberFormat="1" applyFont="1" applyFill="1" applyBorder="1" applyAlignment="1" applyProtection="1">
      <alignment horizontal="right" vertical="center"/>
      <protection locked="0"/>
    </xf>
    <xf numFmtId="2" fontId="4" fillId="19" borderId="1" xfId="0" applyNumberFormat="1" applyFont="1" applyFill="1" applyBorder="1" applyAlignment="1" applyProtection="1">
      <alignment horizontal="right" vertical="center"/>
      <protection locked="0"/>
    </xf>
    <xf numFmtId="2" fontId="4" fillId="27" borderId="1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Border="1" applyAlignment="1">
      <alignment horizontal="right" vertical="center"/>
    </xf>
    <xf numFmtId="2" fontId="6" fillId="28" borderId="1" xfId="0" applyNumberFormat="1" applyFont="1" applyFill="1" applyBorder="1" applyAlignment="1">
      <alignment horizontal="right" vertical="center"/>
    </xf>
    <xf numFmtId="49" fontId="33" fillId="5" borderId="9" xfId="0" applyNumberFormat="1" applyFont="1" applyFill="1" applyBorder="1" applyAlignment="1" applyProtection="1">
      <protection locked="0"/>
    </xf>
    <xf numFmtId="2" fontId="30" fillId="0" borderId="1" xfId="0" applyNumberFormat="1" applyFont="1" applyFill="1" applyBorder="1"/>
    <xf numFmtId="0" fontId="26" fillId="0" borderId="0" xfId="0" applyFont="1" applyAlignment="1">
      <alignment horizontal="center" vertical="top"/>
    </xf>
    <xf numFmtId="0" fontId="28" fillId="0" borderId="12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49" fontId="16" fillId="5" borderId="2" xfId="0" applyNumberFormat="1" applyFont="1" applyFill="1" applyBorder="1" applyAlignment="1" applyProtection="1">
      <alignment horizontal="right"/>
      <protection locked="0"/>
    </xf>
  </cellXfs>
  <cellStyles count="6">
    <cellStyle name="Normaali" xfId="0" builtinId="0"/>
    <cellStyle name="Normal 2" xfId="2"/>
    <cellStyle name="Normal 3" xfId="3"/>
    <cellStyle name="Normal 3 2" xfId="5"/>
    <cellStyle name="Normal 4" xfId="1"/>
    <cellStyle name="Normal 5" xfId="4"/>
  </cellStyles>
  <dxfs count="0"/>
  <tableStyles count="0" defaultTableStyle="TableStyleMedium9" defaultPivotStyle="PivotStyleMedium4"/>
  <colors>
    <mruColors>
      <color rgb="FF33CCFF"/>
      <color rgb="FF66CCFF"/>
      <color rgb="FFFFFF66"/>
      <color rgb="FFCCECFF"/>
      <color rgb="FF00CCFF"/>
      <color rgb="FF66FF99"/>
      <color rgb="FF33CCCC"/>
      <color rgb="FFFF9999"/>
      <color rgb="FF66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657224</xdr:colOff>
      <xdr:row>1</xdr:row>
      <xdr:rowOff>19050</xdr:rowOff>
    </xdr:from>
    <xdr:to>
      <xdr:col>11</xdr:col>
      <xdr:colOff>0</xdr:colOff>
      <xdr:row>10</xdr:row>
      <xdr:rowOff>33606</xdr:rowOff>
    </xdr:to>
    <xdr:pic>
      <xdr:nvPicPr>
        <xdr:cNvPr id="2" name="Bildobjekt 1" descr="SkiGo_log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4" y="209550"/>
          <a:ext cx="5505451" cy="1729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19051</xdr:rowOff>
    </xdr:from>
    <xdr:to>
      <xdr:col>11</xdr:col>
      <xdr:colOff>0</xdr:colOff>
      <xdr:row>7</xdr:row>
      <xdr:rowOff>0</xdr:rowOff>
    </xdr:to>
    <xdr:pic>
      <xdr:nvPicPr>
        <xdr:cNvPr id="3" name="Bildobjekt 2" descr="Bord-FW1617.pd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80976"/>
          <a:ext cx="6410324" cy="1123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11</xdr:col>
      <xdr:colOff>19050</xdr:colOff>
      <xdr:row>7</xdr:row>
      <xdr:rowOff>0</xdr:rowOff>
    </xdr:to>
    <xdr:pic>
      <xdr:nvPicPr>
        <xdr:cNvPr id="2" name="Bildobjekt 1" descr="Bord-FW1617.pd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61926"/>
          <a:ext cx="6267449" cy="1142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11</xdr:col>
      <xdr:colOff>9526</xdr:colOff>
      <xdr:row>7</xdr:row>
      <xdr:rowOff>0</xdr:rowOff>
    </xdr:to>
    <xdr:pic>
      <xdr:nvPicPr>
        <xdr:cNvPr id="2" name="Bildobjekt 1" descr="Bord-FW1617.pd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190501"/>
          <a:ext cx="6257924" cy="1142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11</xdr:col>
      <xdr:colOff>19050</xdr:colOff>
      <xdr:row>7</xdr:row>
      <xdr:rowOff>6772</xdr:rowOff>
    </xdr:to>
    <xdr:pic>
      <xdr:nvPicPr>
        <xdr:cNvPr id="2" name="Bildobjekt 1" descr="Bord-FW1617.pd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190501"/>
          <a:ext cx="6315073" cy="11497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19051</xdr:rowOff>
    </xdr:from>
    <xdr:to>
      <xdr:col>11</xdr:col>
      <xdr:colOff>9526</xdr:colOff>
      <xdr:row>7</xdr:row>
      <xdr:rowOff>0</xdr:rowOff>
    </xdr:to>
    <xdr:pic>
      <xdr:nvPicPr>
        <xdr:cNvPr id="2" name="Bildobjekt 1" descr="Bord-FW1617.pd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209551"/>
          <a:ext cx="6257924" cy="11239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11</xdr:col>
      <xdr:colOff>9526</xdr:colOff>
      <xdr:row>7</xdr:row>
      <xdr:rowOff>6772</xdr:rowOff>
    </xdr:to>
    <xdr:pic>
      <xdr:nvPicPr>
        <xdr:cNvPr id="2" name="Bildobjekt 1" descr="Bord-FW1617.pd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190501"/>
          <a:ext cx="6257924" cy="11497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11</xdr:col>
      <xdr:colOff>19050</xdr:colOff>
      <xdr:row>6</xdr:row>
      <xdr:rowOff>114300</xdr:rowOff>
    </xdr:to>
    <xdr:pic>
      <xdr:nvPicPr>
        <xdr:cNvPr id="2" name="Bildobjekt 1" descr="Bord-FW1617.pd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190501"/>
          <a:ext cx="6429373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S29"/>
  <sheetViews>
    <sheetView topLeftCell="A16" workbookViewId="0">
      <selection activeCell="H28" sqref="H28:L29"/>
    </sheetView>
  </sheetViews>
  <sheetFormatPr defaultRowHeight="15" x14ac:dyDescent="0.25"/>
  <cols>
    <col min="1" max="1" width="3.7109375" customWidth="1"/>
    <col min="2" max="6" width="9.85546875" customWidth="1"/>
    <col min="7" max="7" width="3.7109375" customWidth="1"/>
    <col min="8" max="12" width="9.85546875" customWidth="1"/>
    <col min="13" max="13" width="3.7109375" customWidth="1"/>
  </cols>
  <sheetData>
    <row r="12" spans="2:12" ht="15" customHeight="1" x14ac:dyDescent="0.25">
      <c r="B12" s="258" t="s">
        <v>683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2:12" ht="15" customHeight="1" x14ac:dyDescent="0.25"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</row>
    <row r="14" spans="2:12" ht="16.5" customHeight="1" x14ac:dyDescent="0.25"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2:12" ht="16.5" x14ac:dyDescent="0.3">
      <c r="B15" s="144" t="s">
        <v>684</v>
      </c>
      <c r="C15" s="142"/>
      <c r="D15" s="142"/>
      <c r="E15" s="142"/>
      <c r="F15" s="142"/>
      <c r="G15" s="142"/>
      <c r="H15" s="144" t="s">
        <v>661</v>
      </c>
      <c r="I15" s="142"/>
      <c r="J15" s="142"/>
      <c r="K15" s="142"/>
    </row>
    <row r="16" spans="2:12" ht="18.95" customHeight="1" x14ac:dyDescent="0.3">
      <c r="B16" s="259" t="s">
        <v>687</v>
      </c>
      <c r="C16" s="260"/>
      <c r="D16" s="260"/>
      <c r="E16" s="260"/>
      <c r="F16" s="261"/>
      <c r="G16" s="142"/>
      <c r="H16" s="259" t="s">
        <v>691</v>
      </c>
      <c r="I16" s="260"/>
      <c r="J16" s="260"/>
      <c r="K16" s="260"/>
      <c r="L16" s="261"/>
    </row>
    <row r="17" spans="2:19" ht="18.95" customHeight="1" x14ac:dyDescent="0.3">
      <c r="B17" s="262"/>
      <c r="C17" s="263"/>
      <c r="D17" s="263"/>
      <c r="E17" s="263"/>
      <c r="F17" s="264"/>
      <c r="G17" s="142"/>
      <c r="H17" s="262"/>
      <c r="I17" s="263"/>
      <c r="J17" s="263"/>
      <c r="K17" s="263"/>
      <c r="L17" s="264"/>
    </row>
    <row r="18" spans="2:19" ht="16.5" customHeight="1" x14ac:dyDescent="0.3">
      <c r="B18" s="144" t="s">
        <v>685</v>
      </c>
      <c r="C18" s="142"/>
      <c r="D18" s="142"/>
      <c r="E18" s="142"/>
      <c r="F18" s="142"/>
      <c r="G18" s="142"/>
      <c r="H18" s="144" t="s">
        <v>664</v>
      </c>
      <c r="I18" s="142"/>
      <c r="J18" s="142"/>
      <c r="K18" s="142"/>
      <c r="L18" s="140"/>
      <c r="M18" s="140"/>
      <c r="N18" s="140"/>
      <c r="O18" s="140"/>
      <c r="P18" s="140"/>
      <c r="Q18" s="140"/>
      <c r="R18" s="140"/>
      <c r="S18" s="140"/>
    </row>
    <row r="19" spans="2:19" ht="18.95" customHeight="1" x14ac:dyDescent="0.3">
      <c r="B19" s="259" t="s">
        <v>688</v>
      </c>
      <c r="C19" s="260"/>
      <c r="D19" s="260"/>
      <c r="E19" s="260"/>
      <c r="F19" s="261"/>
      <c r="G19" s="142"/>
      <c r="H19" s="259" t="s">
        <v>693</v>
      </c>
      <c r="I19" s="260"/>
      <c r="J19" s="260"/>
      <c r="K19" s="260"/>
      <c r="L19" s="261"/>
      <c r="M19" s="139"/>
      <c r="N19" s="140"/>
      <c r="O19" s="140"/>
      <c r="P19" s="140"/>
      <c r="Q19" s="140"/>
      <c r="R19" s="140"/>
      <c r="S19" s="140"/>
    </row>
    <row r="20" spans="2:19" ht="18.95" customHeight="1" x14ac:dyDescent="0.3">
      <c r="B20" s="262"/>
      <c r="C20" s="263"/>
      <c r="D20" s="263"/>
      <c r="E20" s="263"/>
      <c r="F20" s="264"/>
      <c r="G20" s="142"/>
      <c r="H20" s="262"/>
      <c r="I20" s="263"/>
      <c r="J20" s="263"/>
      <c r="K20" s="263"/>
      <c r="L20" s="264"/>
      <c r="M20" s="140"/>
      <c r="N20" s="140"/>
      <c r="O20" s="140"/>
      <c r="P20" s="140"/>
      <c r="Q20" s="140"/>
      <c r="R20" s="140"/>
      <c r="S20" s="140"/>
    </row>
    <row r="21" spans="2:19" ht="16.5" customHeight="1" x14ac:dyDescent="0.3">
      <c r="B21" s="144" t="s">
        <v>660</v>
      </c>
      <c r="C21" s="142"/>
      <c r="D21" s="142"/>
      <c r="E21" s="142"/>
      <c r="F21" s="142"/>
      <c r="G21" s="142"/>
      <c r="H21" s="144" t="s">
        <v>663</v>
      </c>
      <c r="I21" s="142"/>
      <c r="J21" s="142"/>
      <c r="K21" s="142"/>
      <c r="L21" s="140"/>
      <c r="M21" s="140"/>
      <c r="N21" s="140"/>
      <c r="O21" s="140"/>
      <c r="P21" s="140"/>
      <c r="Q21" s="140"/>
      <c r="R21" s="140"/>
      <c r="S21" s="140"/>
    </row>
    <row r="22" spans="2:19" ht="18.95" customHeight="1" x14ac:dyDescent="0.3">
      <c r="B22" s="259" t="s">
        <v>689</v>
      </c>
      <c r="C22" s="260"/>
      <c r="D22" s="260"/>
      <c r="E22" s="260"/>
      <c r="F22" s="261"/>
      <c r="G22" s="142"/>
      <c r="H22" s="259"/>
      <c r="I22" s="260"/>
      <c r="J22" s="260"/>
      <c r="K22" s="260"/>
      <c r="L22" s="261"/>
      <c r="M22" s="140"/>
      <c r="N22" s="140"/>
      <c r="O22" s="140"/>
      <c r="P22" s="140"/>
      <c r="Q22" s="140"/>
      <c r="R22" s="140"/>
      <c r="S22" s="140"/>
    </row>
    <row r="23" spans="2:19" ht="18.95" customHeight="1" x14ac:dyDescent="0.3">
      <c r="B23" s="262"/>
      <c r="C23" s="263"/>
      <c r="D23" s="263"/>
      <c r="E23" s="263"/>
      <c r="F23" s="264"/>
      <c r="G23" s="142"/>
      <c r="H23" s="262"/>
      <c r="I23" s="263"/>
      <c r="J23" s="263"/>
      <c r="K23" s="263"/>
      <c r="L23" s="264"/>
      <c r="M23" s="140"/>
      <c r="N23" s="140"/>
      <c r="O23" s="140"/>
      <c r="P23" s="140"/>
      <c r="Q23" s="140"/>
      <c r="R23" s="140"/>
      <c r="S23" s="140"/>
    </row>
    <row r="24" spans="2:19" ht="16.5" x14ac:dyDescent="0.3">
      <c r="B24" s="144" t="s">
        <v>665</v>
      </c>
      <c r="C24" s="142"/>
      <c r="D24" s="142"/>
      <c r="E24" s="142"/>
      <c r="F24" s="142"/>
      <c r="G24" s="142"/>
      <c r="H24" s="144" t="s">
        <v>662</v>
      </c>
      <c r="I24" s="142"/>
      <c r="J24" s="142"/>
      <c r="K24" s="142"/>
      <c r="L24" s="140"/>
      <c r="M24" s="140"/>
      <c r="N24" s="140"/>
      <c r="O24" s="140"/>
      <c r="P24" s="140"/>
      <c r="Q24" s="140"/>
      <c r="R24" s="140"/>
      <c r="S24" s="140"/>
    </row>
    <row r="25" spans="2:19" ht="18.95" customHeight="1" x14ac:dyDescent="0.3">
      <c r="B25" s="259" t="s">
        <v>690</v>
      </c>
      <c r="C25" s="260"/>
      <c r="D25" s="260"/>
      <c r="E25" s="260"/>
      <c r="F25" s="261"/>
      <c r="G25" s="142"/>
      <c r="H25" s="259" t="s">
        <v>692</v>
      </c>
      <c r="I25" s="260"/>
      <c r="J25" s="260"/>
      <c r="K25" s="260"/>
      <c r="L25" s="261"/>
      <c r="M25" s="140"/>
      <c r="N25" s="140"/>
      <c r="O25" s="140"/>
      <c r="P25" s="140"/>
      <c r="Q25" s="140"/>
      <c r="R25" s="140"/>
      <c r="S25" s="140"/>
    </row>
    <row r="26" spans="2:19" ht="18.95" customHeight="1" x14ac:dyDescent="0.3">
      <c r="B26" s="262"/>
      <c r="C26" s="263"/>
      <c r="D26" s="263"/>
      <c r="E26" s="263"/>
      <c r="F26" s="264"/>
      <c r="G26" s="142"/>
      <c r="H26" s="262"/>
      <c r="I26" s="263"/>
      <c r="J26" s="263"/>
      <c r="K26" s="263"/>
      <c r="L26" s="264"/>
      <c r="M26" s="140"/>
      <c r="N26" s="140"/>
      <c r="O26" s="140"/>
      <c r="P26" s="140"/>
      <c r="Q26" s="140"/>
      <c r="R26" s="140"/>
      <c r="S26" s="140"/>
    </row>
    <row r="27" spans="2:19" x14ac:dyDescent="0.25">
      <c r="B27" s="144" t="s">
        <v>666</v>
      </c>
      <c r="H27" s="144" t="s">
        <v>667</v>
      </c>
      <c r="L27" s="143"/>
      <c r="M27" s="143"/>
      <c r="N27" s="143"/>
      <c r="O27" s="143"/>
      <c r="P27" s="143"/>
      <c r="Q27" s="143"/>
      <c r="R27" s="143"/>
      <c r="S27" s="143"/>
    </row>
    <row r="28" spans="2:19" ht="18.95" customHeight="1" x14ac:dyDescent="0.25">
      <c r="B28" s="259"/>
      <c r="C28" s="260"/>
      <c r="D28" s="260"/>
      <c r="E28" s="260"/>
      <c r="F28" s="261"/>
      <c r="H28" s="259" t="s">
        <v>694</v>
      </c>
      <c r="I28" s="260"/>
      <c r="J28" s="260"/>
      <c r="K28" s="260"/>
      <c r="L28" s="261"/>
    </row>
    <row r="29" spans="2:19" ht="18.95" customHeight="1" x14ac:dyDescent="0.25">
      <c r="B29" s="262"/>
      <c r="C29" s="263"/>
      <c r="D29" s="263"/>
      <c r="E29" s="263"/>
      <c r="F29" s="264"/>
      <c r="H29" s="262"/>
      <c r="I29" s="263"/>
      <c r="J29" s="263"/>
      <c r="K29" s="263"/>
      <c r="L29" s="264"/>
    </row>
  </sheetData>
  <mergeCells count="11">
    <mergeCell ref="B12:L13"/>
    <mergeCell ref="H25:L26"/>
    <mergeCell ref="H19:L20"/>
    <mergeCell ref="H16:L17"/>
    <mergeCell ref="B28:F29"/>
    <mergeCell ref="H28:L29"/>
    <mergeCell ref="B16:F17"/>
    <mergeCell ref="B19:F20"/>
    <mergeCell ref="B22:F23"/>
    <mergeCell ref="B25:F26"/>
    <mergeCell ref="H22:L2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pane xSplit="1" ySplit="9" topLeftCell="B49" activePane="bottomRight" state="frozen"/>
      <selection pane="topRight" activeCell="B1" sqref="B1"/>
      <selection pane="bottomLeft" activeCell="A9" sqref="A9"/>
      <selection pane="bottomRight" activeCell="J45" sqref="J45"/>
    </sheetView>
  </sheetViews>
  <sheetFormatPr defaultRowHeight="15" x14ac:dyDescent="0.25"/>
  <cols>
    <col min="1" max="1" width="3.28515625" customWidth="1"/>
    <col min="2" max="3" width="6.7109375" customWidth="1"/>
    <col min="4" max="4" width="22" customWidth="1"/>
    <col min="5" max="5" width="10.7109375" customWidth="1"/>
    <col min="6" max="7" width="6.7109375" customWidth="1"/>
    <col min="8" max="8" width="9.140625" style="177"/>
    <col min="9" max="9" width="9.140625" style="203"/>
  </cols>
  <sheetData>
    <row r="1" spans="1:11" ht="12.75" customHeight="1" x14ac:dyDescent="0.25">
      <c r="A1" s="15"/>
      <c r="B1" s="15"/>
      <c r="C1" s="15"/>
      <c r="D1" s="15"/>
      <c r="E1" s="15"/>
      <c r="F1" s="15"/>
      <c r="G1" s="15"/>
    </row>
    <row r="2" spans="1:11" ht="15" customHeight="1" x14ac:dyDescent="0.25"/>
    <row r="3" spans="1:11" ht="15" customHeight="1" x14ac:dyDescent="0.25"/>
    <row r="4" spans="1:11" ht="15" customHeight="1" x14ac:dyDescent="0.25"/>
    <row r="5" spans="1:11" ht="15" customHeight="1" x14ac:dyDescent="0.25"/>
    <row r="6" spans="1:11" ht="15" customHeight="1" x14ac:dyDescent="0.25"/>
    <row r="7" spans="1:11" ht="15" customHeight="1" x14ac:dyDescent="0.25"/>
    <row r="8" spans="1:11" ht="15" customHeight="1" x14ac:dyDescent="0.25"/>
    <row r="9" spans="1:11" ht="25.5" x14ac:dyDescent="0.25">
      <c r="B9" s="16" t="s">
        <v>0</v>
      </c>
      <c r="C9" s="16" t="s">
        <v>1</v>
      </c>
      <c r="D9" s="16" t="s">
        <v>2</v>
      </c>
      <c r="E9" s="17" t="s">
        <v>3</v>
      </c>
      <c r="F9" s="17" t="s">
        <v>4</v>
      </c>
      <c r="G9" s="145" t="s">
        <v>5</v>
      </c>
      <c r="H9" s="145" t="s">
        <v>682</v>
      </c>
      <c r="I9" s="145" t="s">
        <v>686</v>
      </c>
      <c r="J9" s="17" t="s">
        <v>207</v>
      </c>
      <c r="K9" s="17" t="s">
        <v>208</v>
      </c>
    </row>
    <row r="10" spans="1:11" x14ac:dyDescent="0.25">
      <c r="B10" s="66" t="s">
        <v>7</v>
      </c>
      <c r="C10" s="67"/>
      <c r="D10" s="67"/>
      <c r="E10" s="68"/>
      <c r="F10" s="68"/>
      <c r="G10" s="69"/>
      <c r="H10" s="69"/>
      <c r="I10" s="248"/>
      <c r="J10" s="234"/>
      <c r="K10" s="234"/>
    </row>
    <row r="11" spans="1:11" ht="15" customHeight="1" x14ac:dyDescent="0.25">
      <c r="B11" s="1"/>
      <c r="C11" s="2" t="s">
        <v>8</v>
      </c>
      <c r="D11" s="2" t="s">
        <v>9</v>
      </c>
      <c r="E11" s="2" t="s">
        <v>10</v>
      </c>
      <c r="F11" s="2" t="s">
        <v>11</v>
      </c>
      <c r="G11" s="236" t="s">
        <v>12</v>
      </c>
      <c r="H11" s="249">
        <v>16.899999999999999</v>
      </c>
      <c r="I11" s="205">
        <v>8.9</v>
      </c>
      <c r="J11" s="38" t="s">
        <v>695</v>
      </c>
      <c r="K11" s="39" t="e">
        <f>J11*I11</f>
        <v>#VALUE!</v>
      </c>
    </row>
    <row r="12" spans="1:11" ht="15" customHeight="1" x14ac:dyDescent="0.25">
      <c r="B12" s="3"/>
      <c r="C12" s="4" t="s">
        <v>13</v>
      </c>
      <c r="D12" s="4" t="s">
        <v>14</v>
      </c>
      <c r="E12" s="4" t="s">
        <v>10</v>
      </c>
      <c r="F12" s="4" t="s">
        <v>11</v>
      </c>
      <c r="G12" s="236" t="s">
        <v>12</v>
      </c>
      <c r="H12" s="249">
        <v>16.899999999999999</v>
      </c>
      <c r="I12" s="205">
        <v>8.9</v>
      </c>
      <c r="J12" s="38" t="s">
        <v>695</v>
      </c>
      <c r="K12" s="39" t="e">
        <f t="shared" ref="K12:K57" si="0">J12*I12</f>
        <v>#VALUE!</v>
      </c>
    </row>
    <row r="13" spans="1:11" ht="15" customHeight="1" x14ac:dyDescent="0.25">
      <c r="B13" s="3"/>
      <c r="C13" s="4" t="s">
        <v>15</v>
      </c>
      <c r="D13" s="4" t="s">
        <v>16</v>
      </c>
      <c r="E13" s="4" t="s">
        <v>10</v>
      </c>
      <c r="F13" s="4" t="s">
        <v>11</v>
      </c>
      <c r="G13" s="236" t="s">
        <v>12</v>
      </c>
      <c r="H13" s="249">
        <v>16.899999999999999</v>
      </c>
      <c r="I13" s="205">
        <v>8.9</v>
      </c>
      <c r="J13" s="38"/>
      <c r="K13" s="39">
        <f t="shared" si="0"/>
        <v>0</v>
      </c>
    </row>
    <row r="14" spans="1:11" ht="15" customHeight="1" x14ac:dyDescent="0.25">
      <c r="B14" s="3"/>
      <c r="C14" s="4" t="s">
        <v>17</v>
      </c>
      <c r="D14" s="4" t="s">
        <v>18</v>
      </c>
      <c r="E14" s="4" t="s">
        <v>10</v>
      </c>
      <c r="F14" s="4" t="s">
        <v>11</v>
      </c>
      <c r="G14" s="236" t="s">
        <v>12</v>
      </c>
      <c r="H14" s="249">
        <v>13.9</v>
      </c>
      <c r="I14" s="205">
        <v>7</v>
      </c>
      <c r="J14" s="38" t="s">
        <v>695</v>
      </c>
      <c r="K14" s="39" t="e">
        <f t="shared" si="0"/>
        <v>#VALUE!</v>
      </c>
    </row>
    <row r="15" spans="1:11" ht="15" customHeight="1" x14ac:dyDescent="0.25">
      <c r="B15" s="3"/>
      <c r="C15" s="4" t="s">
        <v>19</v>
      </c>
      <c r="D15" s="4" t="s">
        <v>20</v>
      </c>
      <c r="E15" s="4" t="s">
        <v>10</v>
      </c>
      <c r="F15" s="4" t="s">
        <v>11</v>
      </c>
      <c r="G15" s="236" t="s">
        <v>12</v>
      </c>
      <c r="H15" s="249">
        <v>44.9</v>
      </c>
      <c r="I15" s="181">
        <v>30</v>
      </c>
      <c r="J15" s="38" t="s">
        <v>695</v>
      </c>
      <c r="K15" s="39" t="e">
        <f t="shared" si="0"/>
        <v>#VALUE!</v>
      </c>
    </row>
    <row r="16" spans="1:11" x14ac:dyDescent="0.25">
      <c r="B16" s="70" t="s">
        <v>21</v>
      </c>
      <c r="C16" s="71"/>
      <c r="D16" s="71"/>
      <c r="E16" s="71"/>
      <c r="F16" s="71"/>
      <c r="G16" s="237"/>
      <c r="H16" s="250"/>
      <c r="I16" s="238"/>
      <c r="J16" s="238"/>
      <c r="K16" s="238"/>
    </row>
    <row r="17" spans="2:11" ht="15" customHeight="1" x14ac:dyDescent="0.25">
      <c r="B17" s="3"/>
      <c r="C17" s="4" t="s">
        <v>22</v>
      </c>
      <c r="D17" s="4" t="s">
        <v>23</v>
      </c>
      <c r="E17" s="4" t="s">
        <v>10</v>
      </c>
      <c r="F17" s="4" t="s">
        <v>11</v>
      </c>
      <c r="G17" s="236" t="s">
        <v>12</v>
      </c>
      <c r="H17" s="249">
        <v>34.9</v>
      </c>
      <c r="I17" s="181">
        <v>23.8</v>
      </c>
      <c r="J17" s="38"/>
      <c r="K17" s="39">
        <f t="shared" si="0"/>
        <v>0</v>
      </c>
    </row>
    <row r="18" spans="2:11" ht="15" customHeight="1" x14ac:dyDescent="0.25">
      <c r="B18" s="3"/>
      <c r="C18" s="4" t="s">
        <v>24</v>
      </c>
      <c r="D18" s="4" t="s">
        <v>25</v>
      </c>
      <c r="E18" s="4" t="s">
        <v>10</v>
      </c>
      <c r="F18" s="4" t="s">
        <v>11</v>
      </c>
      <c r="G18" s="236" t="s">
        <v>12</v>
      </c>
      <c r="H18" s="249">
        <v>34.9</v>
      </c>
      <c r="I18" s="257">
        <v>24.900000000000002</v>
      </c>
      <c r="J18" s="38"/>
      <c r="K18" s="39">
        <f t="shared" si="0"/>
        <v>0</v>
      </c>
    </row>
    <row r="19" spans="2:11" ht="15" customHeight="1" x14ac:dyDescent="0.25">
      <c r="B19" s="3"/>
      <c r="C19" s="4" t="s">
        <v>26</v>
      </c>
      <c r="D19" s="4" t="s">
        <v>27</v>
      </c>
      <c r="E19" s="4" t="s">
        <v>10</v>
      </c>
      <c r="F19" s="4" t="s">
        <v>11</v>
      </c>
      <c r="G19" s="236" t="s">
        <v>12</v>
      </c>
      <c r="H19" s="249">
        <v>34.9</v>
      </c>
      <c r="I19" s="257">
        <v>24.900000000000002</v>
      </c>
      <c r="J19" s="38"/>
      <c r="K19" s="39">
        <f t="shared" si="0"/>
        <v>0</v>
      </c>
    </row>
    <row r="20" spans="2:11" ht="15" customHeight="1" x14ac:dyDescent="0.25">
      <c r="B20" s="3"/>
      <c r="C20" s="4" t="s">
        <v>28</v>
      </c>
      <c r="D20" s="4" t="s">
        <v>29</v>
      </c>
      <c r="E20" s="4" t="s">
        <v>10</v>
      </c>
      <c r="F20" s="4" t="s">
        <v>11</v>
      </c>
      <c r="G20" s="236" t="s">
        <v>12</v>
      </c>
      <c r="H20" s="249">
        <v>109.9</v>
      </c>
      <c r="I20" s="257">
        <v>81.399999999999991</v>
      </c>
      <c r="J20" s="38"/>
      <c r="K20" s="39">
        <f t="shared" si="0"/>
        <v>0</v>
      </c>
    </row>
    <row r="21" spans="2:11" ht="15" customHeight="1" x14ac:dyDescent="0.25">
      <c r="B21" s="3"/>
      <c r="C21" s="4" t="s">
        <v>30</v>
      </c>
      <c r="D21" s="4" t="s">
        <v>31</v>
      </c>
      <c r="E21" s="4" t="s">
        <v>10</v>
      </c>
      <c r="F21" s="4" t="s">
        <v>11</v>
      </c>
      <c r="G21" s="236" t="s">
        <v>12</v>
      </c>
      <c r="H21" s="249">
        <v>69.900000000000006</v>
      </c>
      <c r="I21" s="257">
        <v>40.4</v>
      </c>
      <c r="J21" s="38"/>
      <c r="K21" s="39">
        <f t="shared" si="0"/>
        <v>0</v>
      </c>
    </row>
    <row r="22" spans="2:11" ht="15" customHeight="1" x14ac:dyDescent="0.25">
      <c r="B22" s="3"/>
      <c r="C22" s="4" t="s">
        <v>32</v>
      </c>
      <c r="D22" s="4" t="s">
        <v>33</v>
      </c>
      <c r="E22" s="4" t="s">
        <v>34</v>
      </c>
      <c r="F22" s="4" t="s">
        <v>11</v>
      </c>
      <c r="G22" s="236" t="s">
        <v>12</v>
      </c>
      <c r="H22" s="249">
        <v>54.9</v>
      </c>
      <c r="I22" s="257">
        <v>39.4</v>
      </c>
      <c r="J22" s="38"/>
      <c r="K22" s="39">
        <f t="shared" si="0"/>
        <v>0</v>
      </c>
    </row>
    <row r="23" spans="2:11" x14ac:dyDescent="0.25">
      <c r="B23" s="73" t="s">
        <v>35</v>
      </c>
      <c r="C23" s="74"/>
      <c r="D23" s="74"/>
      <c r="E23" s="74"/>
      <c r="F23" s="74"/>
      <c r="G23" s="239"/>
      <c r="H23" s="251"/>
      <c r="I23" s="240"/>
      <c r="J23" s="240"/>
      <c r="K23" s="240"/>
    </row>
    <row r="24" spans="2:11" x14ac:dyDescent="0.25">
      <c r="B24" s="3"/>
      <c r="C24" s="4" t="s">
        <v>36</v>
      </c>
      <c r="D24" s="4" t="s">
        <v>37</v>
      </c>
      <c r="E24" s="4" t="s">
        <v>38</v>
      </c>
      <c r="F24" s="4" t="s">
        <v>11</v>
      </c>
      <c r="G24" s="236" t="s">
        <v>12</v>
      </c>
      <c r="H24" s="249">
        <v>6.9</v>
      </c>
      <c r="I24" s="181">
        <v>4.8999999999999995</v>
      </c>
      <c r="J24" s="38" t="s">
        <v>695</v>
      </c>
      <c r="K24" s="39" t="e">
        <f t="shared" si="0"/>
        <v>#VALUE!</v>
      </c>
    </row>
    <row r="25" spans="2:11" x14ac:dyDescent="0.25">
      <c r="B25" s="3"/>
      <c r="C25" s="4" t="s">
        <v>39</v>
      </c>
      <c r="D25" s="4" t="s">
        <v>40</v>
      </c>
      <c r="E25" s="4" t="s">
        <v>38</v>
      </c>
      <c r="F25" s="4" t="s">
        <v>11</v>
      </c>
      <c r="G25" s="236" t="s">
        <v>12</v>
      </c>
      <c r="H25" s="249">
        <v>3.9</v>
      </c>
      <c r="I25" s="181">
        <v>3.1</v>
      </c>
      <c r="J25" s="38"/>
      <c r="K25" s="39">
        <f t="shared" si="0"/>
        <v>0</v>
      </c>
    </row>
    <row r="26" spans="2:11" x14ac:dyDescent="0.25">
      <c r="B26" s="3"/>
      <c r="C26" s="4" t="s">
        <v>41</v>
      </c>
      <c r="D26" s="4" t="s">
        <v>42</v>
      </c>
      <c r="E26" s="4" t="s">
        <v>43</v>
      </c>
      <c r="F26" s="4" t="s">
        <v>11</v>
      </c>
      <c r="G26" s="236" t="s">
        <v>12</v>
      </c>
      <c r="H26" s="249">
        <v>3.4</v>
      </c>
      <c r="I26" s="257">
        <v>2</v>
      </c>
      <c r="J26" s="38" t="s">
        <v>695</v>
      </c>
      <c r="K26" s="39" t="e">
        <f t="shared" si="0"/>
        <v>#VALUE!</v>
      </c>
    </row>
    <row r="27" spans="2:11" x14ac:dyDescent="0.25">
      <c r="B27" s="3"/>
      <c r="C27" s="4" t="s">
        <v>44</v>
      </c>
      <c r="D27" s="4" t="s">
        <v>45</v>
      </c>
      <c r="E27" s="4" t="s">
        <v>34</v>
      </c>
      <c r="F27" s="4" t="s">
        <v>11</v>
      </c>
      <c r="G27" s="236" t="s">
        <v>12</v>
      </c>
      <c r="H27" s="249">
        <v>4.9000000000000004</v>
      </c>
      <c r="I27" s="257">
        <v>2.9</v>
      </c>
      <c r="J27" s="38"/>
      <c r="K27" s="39">
        <f t="shared" si="0"/>
        <v>0</v>
      </c>
    </row>
    <row r="28" spans="2:11" x14ac:dyDescent="0.25">
      <c r="B28" s="3"/>
      <c r="C28" s="4" t="s">
        <v>46</v>
      </c>
      <c r="D28" s="4" t="s">
        <v>47</v>
      </c>
      <c r="E28" s="4" t="s">
        <v>10</v>
      </c>
      <c r="F28" s="4" t="s">
        <v>11</v>
      </c>
      <c r="G28" s="236" t="s">
        <v>12</v>
      </c>
      <c r="H28" s="249">
        <v>9.9</v>
      </c>
      <c r="I28" s="257">
        <v>6.1999999999999993</v>
      </c>
      <c r="J28" s="38"/>
      <c r="K28" s="39">
        <f t="shared" si="0"/>
        <v>0</v>
      </c>
    </row>
    <row r="29" spans="2:11" x14ac:dyDescent="0.25">
      <c r="B29" s="3"/>
      <c r="C29" s="4" t="s">
        <v>48</v>
      </c>
      <c r="D29" s="4" t="s">
        <v>49</v>
      </c>
      <c r="E29" s="4" t="s">
        <v>10</v>
      </c>
      <c r="F29" s="4" t="s">
        <v>11</v>
      </c>
      <c r="G29" s="236" t="s">
        <v>12</v>
      </c>
      <c r="H29" s="249">
        <v>6.9</v>
      </c>
      <c r="I29" s="257">
        <v>4.3</v>
      </c>
      <c r="J29" s="38"/>
      <c r="K29" s="39">
        <f t="shared" si="0"/>
        <v>0</v>
      </c>
    </row>
    <row r="30" spans="2:11" x14ac:dyDescent="0.25">
      <c r="B30" s="3"/>
      <c r="C30" s="4" t="s">
        <v>50</v>
      </c>
      <c r="D30" s="4" t="s">
        <v>51</v>
      </c>
      <c r="E30" s="4" t="s">
        <v>52</v>
      </c>
      <c r="F30" s="4" t="s">
        <v>11</v>
      </c>
      <c r="G30" s="236" t="s">
        <v>12</v>
      </c>
      <c r="H30" s="249">
        <v>4.9000000000000004</v>
      </c>
      <c r="I30" s="257">
        <v>3.2</v>
      </c>
      <c r="J30" s="38" t="s">
        <v>695</v>
      </c>
      <c r="K30" s="39" t="e">
        <f t="shared" si="0"/>
        <v>#VALUE!</v>
      </c>
    </row>
    <row r="31" spans="2:11" x14ac:dyDescent="0.25">
      <c r="B31" s="3"/>
      <c r="C31" s="4" t="s">
        <v>53</v>
      </c>
      <c r="D31" s="4" t="s">
        <v>54</v>
      </c>
      <c r="E31" s="4" t="s">
        <v>10</v>
      </c>
      <c r="F31" s="4" t="s">
        <v>11</v>
      </c>
      <c r="G31" s="236" t="s">
        <v>12</v>
      </c>
      <c r="H31" s="249">
        <v>4.9000000000000004</v>
      </c>
      <c r="I31" s="257">
        <v>2.8</v>
      </c>
      <c r="J31" s="38" t="s">
        <v>695</v>
      </c>
      <c r="K31" s="39" t="e">
        <f t="shared" si="0"/>
        <v>#VALUE!</v>
      </c>
    </row>
    <row r="32" spans="2:11" x14ac:dyDescent="0.25">
      <c r="B32" s="3"/>
      <c r="C32" s="4" t="s">
        <v>55</v>
      </c>
      <c r="D32" s="4" t="s">
        <v>56</v>
      </c>
      <c r="E32" s="4" t="s">
        <v>57</v>
      </c>
      <c r="F32" s="4" t="s">
        <v>11</v>
      </c>
      <c r="G32" s="236" t="s">
        <v>12</v>
      </c>
      <c r="H32" s="249">
        <v>4.9000000000000004</v>
      </c>
      <c r="I32" s="257">
        <v>2.8</v>
      </c>
      <c r="J32" s="38" t="s">
        <v>695</v>
      </c>
      <c r="K32" s="39" t="e">
        <f t="shared" si="0"/>
        <v>#VALUE!</v>
      </c>
    </row>
    <row r="33" spans="2:11" x14ac:dyDescent="0.25">
      <c r="B33" s="3"/>
      <c r="C33" s="4" t="s">
        <v>58</v>
      </c>
      <c r="D33" s="4" t="s">
        <v>59</v>
      </c>
      <c r="E33" s="4" t="s">
        <v>57</v>
      </c>
      <c r="F33" s="4" t="s">
        <v>11</v>
      </c>
      <c r="G33" s="236" t="s">
        <v>12</v>
      </c>
      <c r="H33" s="249">
        <v>6.9</v>
      </c>
      <c r="I33" s="257">
        <v>4.5999999999999996</v>
      </c>
      <c r="J33" s="38"/>
      <c r="K33" s="39">
        <f t="shared" si="0"/>
        <v>0</v>
      </c>
    </row>
    <row r="34" spans="2:11" x14ac:dyDescent="0.25">
      <c r="B34" s="3"/>
      <c r="C34" s="4" t="s">
        <v>60</v>
      </c>
      <c r="D34" s="4" t="s">
        <v>61</v>
      </c>
      <c r="E34" s="4" t="s">
        <v>34</v>
      </c>
      <c r="F34" s="4" t="s">
        <v>11</v>
      </c>
      <c r="G34" s="236" t="s">
        <v>12</v>
      </c>
      <c r="H34" s="249">
        <v>6.9</v>
      </c>
      <c r="I34" s="181">
        <v>4.3</v>
      </c>
      <c r="J34" s="38" t="s">
        <v>695</v>
      </c>
      <c r="K34" s="39" t="e">
        <f t="shared" si="0"/>
        <v>#VALUE!</v>
      </c>
    </row>
    <row r="35" spans="2:11" x14ac:dyDescent="0.25">
      <c r="B35" s="3"/>
      <c r="C35" s="4" t="s">
        <v>62</v>
      </c>
      <c r="D35" s="4" t="s">
        <v>63</v>
      </c>
      <c r="E35" s="4" t="s">
        <v>43</v>
      </c>
      <c r="F35" s="4" t="s">
        <v>11</v>
      </c>
      <c r="G35" s="236" t="s">
        <v>12</v>
      </c>
      <c r="H35" s="249">
        <v>9.9</v>
      </c>
      <c r="I35" s="181">
        <v>6.5</v>
      </c>
      <c r="J35" s="38"/>
      <c r="K35" s="39">
        <f t="shared" si="0"/>
        <v>0</v>
      </c>
    </row>
    <row r="36" spans="2:11" x14ac:dyDescent="0.25">
      <c r="B36" s="3"/>
      <c r="C36" s="4" t="s">
        <v>64</v>
      </c>
      <c r="D36" s="4" t="s">
        <v>65</v>
      </c>
      <c r="E36" s="4" t="s">
        <v>43</v>
      </c>
      <c r="F36" s="4" t="s">
        <v>11</v>
      </c>
      <c r="G36" s="236" t="s">
        <v>12</v>
      </c>
      <c r="H36" s="249">
        <v>99</v>
      </c>
      <c r="I36" s="181">
        <v>65.199999999999989</v>
      </c>
      <c r="J36" s="38"/>
      <c r="K36" s="39">
        <f t="shared" si="0"/>
        <v>0</v>
      </c>
    </row>
    <row r="37" spans="2:11" ht="15" customHeight="1" x14ac:dyDescent="0.25">
      <c r="B37" s="3"/>
      <c r="C37" s="4" t="s">
        <v>66</v>
      </c>
      <c r="D37" s="4" t="s">
        <v>67</v>
      </c>
      <c r="E37" s="4" t="s">
        <v>34</v>
      </c>
      <c r="F37" s="4" t="s">
        <v>68</v>
      </c>
      <c r="G37" s="236" t="s">
        <v>12</v>
      </c>
      <c r="H37" s="249">
        <v>13.9</v>
      </c>
      <c r="I37" s="181">
        <v>8.2999999999999989</v>
      </c>
      <c r="J37" s="38" t="s">
        <v>695</v>
      </c>
      <c r="K37" s="39" t="e">
        <f t="shared" si="0"/>
        <v>#VALUE!</v>
      </c>
    </row>
    <row r="38" spans="2:11" ht="15" customHeight="1" x14ac:dyDescent="0.25">
      <c r="B38" s="3"/>
      <c r="C38" s="4" t="s">
        <v>69</v>
      </c>
      <c r="D38" s="4" t="s">
        <v>70</v>
      </c>
      <c r="E38" s="4" t="s">
        <v>34</v>
      </c>
      <c r="F38" s="4" t="s">
        <v>71</v>
      </c>
      <c r="G38" s="236" t="s">
        <v>12</v>
      </c>
      <c r="H38" s="249">
        <v>6.9</v>
      </c>
      <c r="I38" s="181">
        <v>4.3</v>
      </c>
      <c r="J38" s="38"/>
      <c r="K38" s="39">
        <f t="shared" si="0"/>
        <v>0</v>
      </c>
    </row>
    <row r="39" spans="2:11" ht="15" customHeight="1" x14ac:dyDescent="0.25">
      <c r="B39" s="3"/>
      <c r="C39" s="4" t="s">
        <v>72</v>
      </c>
      <c r="D39" s="4" t="s">
        <v>73</v>
      </c>
      <c r="E39" s="4" t="s">
        <v>34</v>
      </c>
      <c r="F39" s="4" t="s">
        <v>11</v>
      </c>
      <c r="G39" s="236" t="s">
        <v>12</v>
      </c>
      <c r="H39" s="249">
        <v>149</v>
      </c>
      <c r="I39" s="181">
        <v>100.19999999999999</v>
      </c>
      <c r="J39" s="38"/>
      <c r="K39" s="39">
        <f t="shared" si="0"/>
        <v>0</v>
      </c>
    </row>
    <row r="40" spans="2:11" ht="15" customHeight="1" x14ac:dyDescent="0.25">
      <c r="B40" s="3"/>
      <c r="C40" s="4" t="s">
        <v>74</v>
      </c>
      <c r="D40" s="4" t="s">
        <v>75</v>
      </c>
      <c r="E40" s="4" t="s">
        <v>76</v>
      </c>
      <c r="F40" s="4" t="s">
        <v>11</v>
      </c>
      <c r="G40" s="236" t="s">
        <v>12</v>
      </c>
      <c r="H40" s="249">
        <v>14.9</v>
      </c>
      <c r="I40" s="181">
        <v>9.1999999999999993</v>
      </c>
      <c r="J40" s="38"/>
      <c r="K40" s="39">
        <f t="shared" si="0"/>
        <v>0</v>
      </c>
    </row>
    <row r="41" spans="2:11" ht="15" customHeight="1" x14ac:dyDescent="0.25">
      <c r="B41" s="3"/>
      <c r="C41" s="4" t="s">
        <v>77</v>
      </c>
      <c r="D41" s="4" t="s">
        <v>78</v>
      </c>
      <c r="E41" s="4" t="s">
        <v>76</v>
      </c>
      <c r="F41" s="4" t="s">
        <v>11</v>
      </c>
      <c r="G41" s="236" t="s">
        <v>12</v>
      </c>
      <c r="H41" s="249">
        <v>39.9</v>
      </c>
      <c r="I41" s="181">
        <v>25</v>
      </c>
      <c r="J41" s="38"/>
      <c r="K41" s="39">
        <f t="shared" si="0"/>
        <v>0</v>
      </c>
    </row>
    <row r="42" spans="2:11" ht="15" customHeight="1" x14ac:dyDescent="0.25">
      <c r="B42" s="3"/>
      <c r="C42" s="4" t="s">
        <v>79</v>
      </c>
      <c r="D42" s="4" t="s">
        <v>80</v>
      </c>
      <c r="E42" s="4" t="s">
        <v>76</v>
      </c>
      <c r="F42" s="4" t="s">
        <v>81</v>
      </c>
      <c r="G42" s="236" t="s">
        <v>12</v>
      </c>
      <c r="H42" s="249">
        <v>19.899999999999999</v>
      </c>
      <c r="I42" s="181">
        <v>11.799999999999999</v>
      </c>
      <c r="J42" s="38"/>
      <c r="K42" s="39">
        <f t="shared" si="0"/>
        <v>0</v>
      </c>
    </row>
    <row r="43" spans="2:11" ht="15" customHeight="1" x14ac:dyDescent="0.25">
      <c r="B43" s="75" t="s">
        <v>82</v>
      </c>
      <c r="C43" s="76"/>
      <c r="D43" s="76"/>
      <c r="E43" s="76"/>
      <c r="F43" s="76"/>
      <c r="G43" s="241"/>
      <c r="H43" s="252"/>
      <c r="I43" s="242"/>
      <c r="J43" s="242"/>
      <c r="K43" s="242"/>
    </row>
    <row r="44" spans="2:11" ht="15" customHeight="1" x14ac:dyDescent="0.25">
      <c r="B44" s="3"/>
      <c r="C44" s="4" t="s">
        <v>83</v>
      </c>
      <c r="D44" s="4" t="s">
        <v>84</v>
      </c>
      <c r="E44" s="4" t="s">
        <v>34</v>
      </c>
      <c r="F44" s="4" t="s">
        <v>11</v>
      </c>
      <c r="G44" s="236" t="s">
        <v>12</v>
      </c>
      <c r="H44" s="249">
        <v>49</v>
      </c>
      <c r="I44" s="257">
        <v>23.4</v>
      </c>
      <c r="J44" s="38"/>
      <c r="K44" s="39">
        <f t="shared" si="0"/>
        <v>0</v>
      </c>
    </row>
    <row r="45" spans="2:11" ht="15" customHeight="1" x14ac:dyDescent="0.25">
      <c r="B45" s="3"/>
      <c r="C45" s="4" t="s">
        <v>85</v>
      </c>
      <c r="D45" s="4" t="s">
        <v>86</v>
      </c>
      <c r="E45" s="4" t="s">
        <v>34</v>
      </c>
      <c r="F45" s="4" t="s">
        <v>11</v>
      </c>
      <c r="G45" s="236" t="s">
        <v>12</v>
      </c>
      <c r="H45" s="249">
        <v>129</v>
      </c>
      <c r="I45" s="181">
        <v>65.199999999999989</v>
      </c>
      <c r="J45" s="38" t="s">
        <v>695</v>
      </c>
      <c r="K45" s="39" t="e">
        <f t="shared" si="0"/>
        <v>#VALUE!</v>
      </c>
    </row>
    <row r="46" spans="2:11" ht="15" customHeight="1" x14ac:dyDescent="0.25">
      <c r="B46" s="77" t="s">
        <v>87</v>
      </c>
      <c r="C46" s="78"/>
      <c r="D46" s="78"/>
      <c r="E46" s="78"/>
      <c r="F46" s="78"/>
      <c r="G46" s="243"/>
      <c r="H46" s="253"/>
      <c r="I46" s="244"/>
      <c r="J46" s="244"/>
      <c r="K46" s="244"/>
    </row>
    <row r="47" spans="2:11" ht="15" customHeight="1" x14ac:dyDescent="0.25">
      <c r="B47" s="3"/>
      <c r="C47" s="4" t="s">
        <v>88</v>
      </c>
      <c r="D47" s="4" t="s">
        <v>89</v>
      </c>
      <c r="E47" s="4" t="s">
        <v>34</v>
      </c>
      <c r="F47" s="4" t="s">
        <v>90</v>
      </c>
      <c r="G47" s="236" t="s">
        <v>12</v>
      </c>
      <c r="H47" s="249">
        <v>99</v>
      </c>
      <c r="I47" s="257">
        <v>63</v>
      </c>
      <c r="J47" s="38"/>
      <c r="K47" s="39">
        <f t="shared" si="0"/>
        <v>0</v>
      </c>
    </row>
    <row r="48" spans="2:11" ht="15" customHeight="1" x14ac:dyDescent="0.25">
      <c r="B48" s="3"/>
      <c r="C48" s="4" t="s">
        <v>91</v>
      </c>
      <c r="D48" s="4" t="s">
        <v>92</v>
      </c>
      <c r="E48" s="4" t="s">
        <v>34</v>
      </c>
      <c r="F48" s="4" t="s">
        <v>93</v>
      </c>
      <c r="G48" s="236" t="s">
        <v>12</v>
      </c>
      <c r="H48" s="249">
        <v>24.9</v>
      </c>
      <c r="I48" s="257">
        <v>16.100000000000001</v>
      </c>
      <c r="J48" s="38"/>
      <c r="K48" s="39">
        <f t="shared" si="0"/>
        <v>0</v>
      </c>
    </row>
    <row r="49" spans="2:11" ht="15" customHeight="1" x14ac:dyDescent="0.25">
      <c r="B49" s="3"/>
      <c r="C49" s="4" t="s">
        <v>94</v>
      </c>
      <c r="D49" s="4" t="s">
        <v>95</v>
      </c>
      <c r="E49" s="4" t="s">
        <v>34</v>
      </c>
      <c r="F49" s="4" t="s">
        <v>93</v>
      </c>
      <c r="G49" s="236" t="s">
        <v>12</v>
      </c>
      <c r="H49" s="249">
        <v>149</v>
      </c>
      <c r="I49" s="257">
        <v>88.4</v>
      </c>
      <c r="J49" s="38"/>
      <c r="K49" s="39">
        <f t="shared" si="0"/>
        <v>0</v>
      </c>
    </row>
    <row r="50" spans="2:11" ht="15" customHeight="1" x14ac:dyDescent="0.25">
      <c r="B50" s="3"/>
      <c r="C50" s="4" t="s">
        <v>96</v>
      </c>
      <c r="D50" s="4" t="s">
        <v>97</v>
      </c>
      <c r="E50" s="4" t="s">
        <v>34</v>
      </c>
      <c r="F50" s="4" t="s">
        <v>93</v>
      </c>
      <c r="G50" s="236" t="s">
        <v>12</v>
      </c>
      <c r="H50" s="249">
        <v>149</v>
      </c>
      <c r="I50" s="257">
        <v>106.3</v>
      </c>
      <c r="J50" s="38"/>
      <c r="K50" s="39">
        <f t="shared" si="0"/>
        <v>0</v>
      </c>
    </row>
    <row r="51" spans="2:11" ht="15" customHeight="1" x14ac:dyDescent="0.25">
      <c r="B51" s="3"/>
      <c r="C51" s="4" t="s">
        <v>98</v>
      </c>
      <c r="D51" s="4" t="s">
        <v>99</v>
      </c>
      <c r="E51" s="4" t="s">
        <v>34</v>
      </c>
      <c r="F51" s="4" t="s">
        <v>93</v>
      </c>
      <c r="G51" s="236" t="s">
        <v>12</v>
      </c>
      <c r="H51" s="254">
        <v>125</v>
      </c>
      <c r="I51" s="257">
        <v>88.4</v>
      </c>
      <c r="J51" s="38"/>
      <c r="K51" s="39">
        <f t="shared" si="0"/>
        <v>0</v>
      </c>
    </row>
    <row r="52" spans="2:11" ht="15" customHeight="1" x14ac:dyDescent="0.25">
      <c r="B52" s="3"/>
      <c r="C52" s="4" t="s">
        <v>100</v>
      </c>
      <c r="D52" s="4" t="s">
        <v>101</v>
      </c>
      <c r="E52" s="4" t="s">
        <v>34</v>
      </c>
      <c r="F52" s="4" t="s">
        <v>81</v>
      </c>
      <c r="G52" s="236" t="s">
        <v>12</v>
      </c>
      <c r="H52" s="254">
        <v>39.9</v>
      </c>
      <c r="I52" s="257">
        <v>26.8</v>
      </c>
      <c r="J52" s="38"/>
      <c r="K52" s="39">
        <f t="shared" si="0"/>
        <v>0</v>
      </c>
    </row>
    <row r="53" spans="2:11" ht="15" customHeight="1" x14ac:dyDescent="0.25">
      <c r="B53" s="79" t="s">
        <v>110</v>
      </c>
      <c r="C53" s="80"/>
      <c r="D53" s="80"/>
      <c r="E53" s="80"/>
      <c r="F53" s="80"/>
      <c r="G53" s="245"/>
      <c r="H53" s="255"/>
      <c r="I53" s="246"/>
      <c r="J53" s="246"/>
      <c r="K53" s="246"/>
    </row>
    <row r="54" spans="2:11" ht="15" customHeight="1" x14ac:dyDescent="0.25">
      <c r="B54" s="3"/>
      <c r="C54" s="4" t="s">
        <v>102</v>
      </c>
      <c r="D54" s="4" t="s">
        <v>103</v>
      </c>
      <c r="E54" s="4" t="s">
        <v>34</v>
      </c>
      <c r="F54" s="4" t="s">
        <v>11</v>
      </c>
      <c r="G54" s="236" t="s">
        <v>12</v>
      </c>
      <c r="H54" s="249">
        <v>249</v>
      </c>
      <c r="I54" s="257">
        <v>160.19999999999999</v>
      </c>
      <c r="J54" s="38"/>
      <c r="K54" s="39">
        <f t="shared" si="0"/>
        <v>0</v>
      </c>
    </row>
    <row r="55" spans="2:11" ht="15" customHeight="1" x14ac:dyDescent="0.25">
      <c r="B55" s="3"/>
      <c r="C55" s="4" t="s">
        <v>104</v>
      </c>
      <c r="D55" s="4" t="s">
        <v>105</v>
      </c>
      <c r="E55" s="4" t="s">
        <v>34</v>
      </c>
      <c r="F55" s="4" t="s">
        <v>11</v>
      </c>
      <c r="G55" s="236" t="s">
        <v>12</v>
      </c>
      <c r="H55" s="249">
        <v>169</v>
      </c>
      <c r="I55" s="257">
        <v>106.2</v>
      </c>
      <c r="J55" s="38"/>
      <c r="K55" s="39">
        <f t="shared" si="0"/>
        <v>0</v>
      </c>
    </row>
    <row r="56" spans="2:11" ht="15" customHeight="1" x14ac:dyDescent="0.25">
      <c r="B56" s="3"/>
      <c r="C56" s="4" t="s">
        <v>106</v>
      </c>
      <c r="D56" s="4" t="s">
        <v>107</v>
      </c>
      <c r="E56" s="4" t="s">
        <v>34</v>
      </c>
      <c r="F56" s="4" t="s">
        <v>11</v>
      </c>
      <c r="G56" s="236" t="s">
        <v>12</v>
      </c>
      <c r="H56" s="249">
        <v>99</v>
      </c>
      <c r="I56" s="181">
        <v>66.8</v>
      </c>
      <c r="J56" s="38"/>
      <c r="K56" s="39">
        <f t="shared" si="0"/>
        <v>0</v>
      </c>
    </row>
    <row r="57" spans="2:11" ht="15" customHeight="1" x14ac:dyDescent="0.25">
      <c r="B57" s="3"/>
      <c r="C57" s="4" t="s">
        <v>108</v>
      </c>
      <c r="D57" s="4" t="s">
        <v>109</v>
      </c>
      <c r="E57" s="4" t="s">
        <v>34</v>
      </c>
      <c r="F57" s="4" t="s">
        <v>11</v>
      </c>
      <c r="G57" s="236" t="s">
        <v>12</v>
      </c>
      <c r="H57" s="249">
        <v>43</v>
      </c>
      <c r="I57" s="181">
        <v>28.700000000000003</v>
      </c>
      <c r="J57" s="38"/>
      <c r="K57" s="39">
        <f t="shared" si="0"/>
        <v>0</v>
      </c>
    </row>
    <row r="58" spans="2:11" ht="15" customHeight="1" x14ac:dyDescent="0.25">
      <c r="B58" s="156"/>
      <c r="C58" s="157"/>
      <c r="D58" s="157"/>
      <c r="E58" s="157"/>
      <c r="F58" s="157"/>
      <c r="G58" s="235"/>
      <c r="H58" s="256"/>
      <c r="I58" s="235"/>
      <c r="J58" s="235" t="s">
        <v>208</v>
      </c>
      <c r="K58" s="247" t="e">
        <f>SUM(K11:K57)</f>
        <v>#VALUE!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I9" sqref="I9"/>
    </sheetView>
  </sheetViews>
  <sheetFormatPr defaultRowHeight="15" x14ac:dyDescent="0.25"/>
  <cols>
    <col min="1" max="1" width="3.28515625" customWidth="1"/>
    <col min="2" max="3" width="6.7109375" customWidth="1"/>
    <col min="4" max="4" width="22" customWidth="1"/>
    <col min="5" max="5" width="10.7109375" customWidth="1"/>
    <col min="6" max="7" width="6.7109375" customWidth="1"/>
    <col min="8" max="8" width="6.7109375" style="147" customWidth="1"/>
    <col min="9" max="9" width="9.140625" style="171"/>
  </cols>
  <sheetData>
    <row r="1" spans="2:11" s="15" customFormat="1" ht="12.75" customHeight="1" x14ac:dyDescent="0.2">
      <c r="H1" s="148"/>
      <c r="I1" s="232"/>
    </row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5" customHeight="1" x14ac:dyDescent="0.25"/>
    <row r="8" spans="2:11" ht="15" customHeight="1" x14ac:dyDescent="0.25">
      <c r="H8"/>
      <c r="J8" s="146"/>
    </row>
    <row r="9" spans="2:11" ht="25.5" x14ac:dyDescent="0.25">
      <c r="B9" s="16" t="s">
        <v>0</v>
      </c>
      <c r="C9" s="16" t="s">
        <v>1</v>
      </c>
      <c r="D9" s="16" t="s">
        <v>2</v>
      </c>
      <c r="E9" s="17" t="s">
        <v>3</v>
      </c>
      <c r="F9" s="17" t="s">
        <v>4</v>
      </c>
      <c r="G9" s="18" t="s">
        <v>5</v>
      </c>
      <c r="H9" s="19" t="s">
        <v>6</v>
      </c>
      <c r="I9" s="145" t="s">
        <v>686</v>
      </c>
      <c r="J9" s="20" t="s">
        <v>207</v>
      </c>
      <c r="K9" s="20" t="s">
        <v>208</v>
      </c>
    </row>
    <row r="10" spans="2:11" ht="15" customHeight="1" x14ac:dyDescent="0.3">
      <c r="B10" s="6" t="s">
        <v>205</v>
      </c>
      <c r="C10" s="5"/>
      <c r="D10" s="5"/>
      <c r="E10" s="5"/>
      <c r="F10" s="5"/>
      <c r="G10" s="5"/>
      <c r="H10" s="6"/>
      <c r="I10" s="6"/>
      <c r="J10" s="10"/>
      <c r="K10" s="10"/>
    </row>
    <row r="11" spans="2:11" ht="15" customHeight="1" x14ac:dyDescent="0.3">
      <c r="B11" s="9"/>
      <c r="C11" s="7" t="s">
        <v>111</v>
      </c>
      <c r="D11" s="7" t="s">
        <v>112</v>
      </c>
      <c r="E11" s="7" t="s">
        <v>113</v>
      </c>
      <c r="F11" s="7" t="s">
        <v>114</v>
      </c>
      <c r="G11" s="7" t="s">
        <v>115</v>
      </c>
      <c r="H11" s="155">
        <v>59.9</v>
      </c>
      <c r="I11" s="180">
        <v>33.300000000000004</v>
      </c>
      <c r="J11" s="233"/>
      <c r="K11" s="39">
        <f>J11*I11</f>
        <v>0</v>
      </c>
    </row>
    <row r="12" spans="2:11" ht="15" customHeight="1" x14ac:dyDescent="0.3">
      <c r="B12" s="9"/>
      <c r="C12" s="7" t="s">
        <v>116</v>
      </c>
      <c r="D12" s="7" t="s">
        <v>112</v>
      </c>
      <c r="E12" s="7" t="s">
        <v>113</v>
      </c>
      <c r="F12" s="7" t="s">
        <v>117</v>
      </c>
      <c r="G12" s="7" t="s">
        <v>118</v>
      </c>
      <c r="H12" s="155">
        <v>59.9</v>
      </c>
      <c r="I12" s="180">
        <v>33.300000000000004</v>
      </c>
      <c r="J12" s="233"/>
      <c r="K12" s="39">
        <f t="shared" ref="K12:K75" si="0">J12*I12</f>
        <v>0</v>
      </c>
    </row>
    <row r="13" spans="2:11" ht="15" customHeight="1" x14ac:dyDescent="0.3">
      <c r="B13" s="9"/>
      <c r="C13" s="7" t="s">
        <v>119</v>
      </c>
      <c r="D13" s="7" t="s">
        <v>112</v>
      </c>
      <c r="E13" s="7" t="s">
        <v>113</v>
      </c>
      <c r="F13" s="7" t="s">
        <v>120</v>
      </c>
      <c r="G13" s="7" t="s">
        <v>81</v>
      </c>
      <c r="H13" s="155">
        <v>59.9</v>
      </c>
      <c r="I13" s="180">
        <v>33.300000000000004</v>
      </c>
      <c r="J13" s="189"/>
      <c r="K13" s="39">
        <f t="shared" si="0"/>
        <v>0</v>
      </c>
    </row>
    <row r="14" spans="2:11" ht="15" customHeight="1" x14ac:dyDescent="0.3">
      <c r="B14" s="9"/>
      <c r="C14" s="7" t="s">
        <v>121</v>
      </c>
      <c r="D14" s="7" t="s">
        <v>112</v>
      </c>
      <c r="E14" s="7" t="s">
        <v>113</v>
      </c>
      <c r="F14" s="7" t="s">
        <v>122</v>
      </c>
      <c r="G14" s="7" t="s">
        <v>93</v>
      </c>
      <c r="H14" s="155">
        <v>59.9</v>
      </c>
      <c r="I14" s="180">
        <v>33.300000000000004</v>
      </c>
      <c r="J14" s="189"/>
      <c r="K14" s="39">
        <f t="shared" si="0"/>
        <v>0</v>
      </c>
    </row>
    <row r="15" spans="2:11" ht="15" customHeight="1" x14ac:dyDescent="0.3">
      <c r="B15" s="9"/>
      <c r="C15" s="7" t="s">
        <v>123</v>
      </c>
      <c r="D15" s="7" t="s">
        <v>112</v>
      </c>
      <c r="E15" s="7" t="s">
        <v>113</v>
      </c>
      <c r="F15" s="7" t="s">
        <v>124</v>
      </c>
      <c r="G15" s="7" t="s">
        <v>125</v>
      </c>
      <c r="H15" s="155">
        <v>59.9</v>
      </c>
      <c r="I15" s="180">
        <v>33.300000000000004</v>
      </c>
      <c r="J15" s="189"/>
      <c r="K15" s="39">
        <f t="shared" si="0"/>
        <v>0</v>
      </c>
    </row>
    <row r="16" spans="2:11" ht="15" customHeight="1" x14ac:dyDescent="0.3">
      <c r="B16" s="9"/>
      <c r="C16" s="7" t="s">
        <v>126</v>
      </c>
      <c r="D16" s="7" t="s">
        <v>112</v>
      </c>
      <c r="E16" s="7" t="s">
        <v>113</v>
      </c>
      <c r="F16" s="7" t="s">
        <v>127</v>
      </c>
      <c r="G16" s="7" t="s">
        <v>128</v>
      </c>
      <c r="H16" s="155">
        <v>60.9</v>
      </c>
      <c r="I16" s="180">
        <v>33.300000000000004</v>
      </c>
      <c r="J16" s="189"/>
      <c r="K16" s="39">
        <f t="shared" si="0"/>
        <v>0</v>
      </c>
    </row>
    <row r="17" spans="2:11" ht="15" customHeight="1" x14ac:dyDescent="0.3">
      <c r="B17" s="9"/>
      <c r="C17" s="7" t="s">
        <v>129</v>
      </c>
      <c r="D17" s="7" t="s">
        <v>112</v>
      </c>
      <c r="E17" s="7" t="s">
        <v>113</v>
      </c>
      <c r="F17" s="7" t="s">
        <v>130</v>
      </c>
      <c r="G17" s="7" t="s">
        <v>131</v>
      </c>
      <c r="H17" s="155">
        <v>59.9</v>
      </c>
      <c r="I17" s="180">
        <v>33.300000000000004</v>
      </c>
      <c r="J17" s="189"/>
      <c r="K17" s="39">
        <f t="shared" si="0"/>
        <v>0</v>
      </c>
    </row>
    <row r="18" spans="2:11" ht="15" customHeight="1" x14ac:dyDescent="0.3">
      <c r="B18" s="6" t="s">
        <v>205</v>
      </c>
      <c r="C18" s="5"/>
      <c r="D18" s="5"/>
      <c r="E18" s="5"/>
      <c r="F18" s="5"/>
      <c r="G18" s="5"/>
      <c r="H18" s="6"/>
      <c r="I18" s="6"/>
      <c r="J18" s="6"/>
      <c r="K18" s="6"/>
    </row>
    <row r="19" spans="2:11" ht="15" customHeight="1" x14ac:dyDescent="0.3">
      <c r="B19" s="9"/>
      <c r="C19" s="7" t="s">
        <v>132</v>
      </c>
      <c r="D19" s="7" t="s">
        <v>133</v>
      </c>
      <c r="E19" s="7" t="s">
        <v>34</v>
      </c>
      <c r="F19" s="7" t="s">
        <v>114</v>
      </c>
      <c r="G19" s="7" t="s">
        <v>115</v>
      </c>
      <c r="H19" s="152">
        <v>34.9</v>
      </c>
      <c r="I19" s="180">
        <v>23.200000000000003</v>
      </c>
      <c r="J19" s="233"/>
      <c r="K19" s="39">
        <f t="shared" si="0"/>
        <v>0</v>
      </c>
    </row>
    <row r="20" spans="2:11" ht="15" customHeight="1" x14ac:dyDescent="0.3">
      <c r="B20" s="9"/>
      <c r="C20" s="7" t="s">
        <v>134</v>
      </c>
      <c r="D20" s="7" t="s">
        <v>133</v>
      </c>
      <c r="E20" s="7" t="s">
        <v>34</v>
      </c>
      <c r="F20" s="7" t="s">
        <v>117</v>
      </c>
      <c r="G20" s="7" t="s">
        <v>118</v>
      </c>
      <c r="H20" s="152">
        <v>34.9</v>
      </c>
      <c r="I20" s="180">
        <v>23.200000000000003</v>
      </c>
      <c r="J20" s="233"/>
      <c r="K20" s="39">
        <f t="shared" si="0"/>
        <v>0</v>
      </c>
    </row>
    <row r="21" spans="2:11" ht="15" customHeight="1" x14ac:dyDescent="0.3">
      <c r="B21" s="9"/>
      <c r="C21" s="7" t="s">
        <v>135</v>
      </c>
      <c r="D21" s="7" t="s">
        <v>133</v>
      </c>
      <c r="E21" s="7" t="s">
        <v>34</v>
      </c>
      <c r="F21" s="7" t="s">
        <v>120</v>
      </c>
      <c r="G21" s="7" t="s">
        <v>81</v>
      </c>
      <c r="H21" s="152">
        <v>34.9</v>
      </c>
      <c r="I21" s="180">
        <v>23.200000000000003</v>
      </c>
      <c r="J21" s="189"/>
      <c r="K21" s="39">
        <f t="shared" si="0"/>
        <v>0</v>
      </c>
    </row>
    <row r="22" spans="2:11" ht="15" customHeight="1" x14ac:dyDescent="0.3">
      <c r="B22" s="9"/>
      <c r="C22" s="7" t="s">
        <v>136</v>
      </c>
      <c r="D22" s="7" t="s">
        <v>133</v>
      </c>
      <c r="E22" s="7" t="s">
        <v>34</v>
      </c>
      <c r="F22" s="7" t="s">
        <v>122</v>
      </c>
      <c r="G22" s="7" t="s">
        <v>93</v>
      </c>
      <c r="H22" s="152">
        <v>34.9</v>
      </c>
      <c r="I22" s="180">
        <v>23.200000000000003</v>
      </c>
      <c r="J22" s="189"/>
      <c r="K22" s="39">
        <f t="shared" si="0"/>
        <v>0</v>
      </c>
    </row>
    <row r="23" spans="2:11" ht="15" customHeight="1" x14ac:dyDescent="0.3">
      <c r="B23" s="9"/>
      <c r="C23" s="7" t="s">
        <v>137</v>
      </c>
      <c r="D23" s="7" t="s">
        <v>133</v>
      </c>
      <c r="E23" s="7" t="s">
        <v>34</v>
      </c>
      <c r="F23" s="7" t="s">
        <v>124</v>
      </c>
      <c r="G23" s="7" t="s">
        <v>125</v>
      </c>
      <c r="H23" s="152">
        <v>34.9</v>
      </c>
      <c r="I23" s="180">
        <v>23.200000000000003</v>
      </c>
      <c r="J23" s="189"/>
      <c r="K23" s="39">
        <f t="shared" si="0"/>
        <v>0</v>
      </c>
    </row>
    <row r="24" spans="2:11" ht="15" customHeight="1" x14ac:dyDescent="0.3">
      <c r="B24" s="9"/>
      <c r="C24" s="7" t="s">
        <v>138</v>
      </c>
      <c r="D24" s="7" t="s">
        <v>133</v>
      </c>
      <c r="E24" s="7" t="s">
        <v>34</v>
      </c>
      <c r="F24" s="7" t="s">
        <v>127</v>
      </c>
      <c r="G24" s="7" t="s">
        <v>128</v>
      </c>
      <c r="H24" s="152">
        <v>34.9</v>
      </c>
      <c r="I24" s="180">
        <v>23.200000000000003</v>
      </c>
      <c r="J24" s="189"/>
      <c r="K24" s="39">
        <f t="shared" si="0"/>
        <v>0</v>
      </c>
    </row>
    <row r="25" spans="2:11" ht="15" customHeight="1" x14ac:dyDescent="0.3">
      <c r="B25" s="9"/>
      <c r="C25" s="7" t="s">
        <v>139</v>
      </c>
      <c r="D25" s="7" t="s">
        <v>133</v>
      </c>
      <c r="E25" s="7" t="s">
        <v>34</v>
      </c>
      <c r="F25" s="7" t="s">
        <v>130</v>
      </c>
      <c r="G25" s="7" t="s">
        <v>131</v>
      </c>
      <c r="H25" s="152">
        <v>34.9</v>
      </c>
      <c r="I25" s="180">
        <v>23.200000000000003</v>
      </c>
      <c r="J25" s="189"/>
      <c r="K25" s="39">
        <f t="shared" si="0"/>
        <v>0</v>
      </c>
    </row>
    <row r="26" spans="2:11" ht="15" customHeight="1" x14ac:dyDescent="0.3">
      <c r="B26" s="11" t="s">
        <v>206</v>
      </c>
      <c r="C26" s="12"/>
      <c r="D26" s="12"/>
      <c r="E26" s="12"/>
      <c r="F26" s="12"/>
      <c r="G26" s="12"/>
      <c r="H26" s="11"/>
      <c r="I26" s="11"/>
      <c r="J26" s="11"/>
      <c r="K26" s="11"/>
    </row>
    <row r="27" spans="2:11" ht="15" customHeight="1" x14ac:dyDescent="0.3">
      <c r="B27" s="9"/>
      <c r="C27" s="7" t="s">
        <v>140</v>
      </c>
      <c r="D27" s="7" t="s">
        <v>141</v>
      </c>
      <c r="E27" s="7" t="s">
        <v>34</v>
      </c>
      <c r="F27" s="7" t="s">
        <v>114</v>
      </c>
      <c r="G27" s="7" t="s">
        <v>115</v>
      </c>
      <c r="H27" s="152">
        <v>34.9</v>
      </c>
      <c r="I27" s="180">
        <v>23.200000000000003</v>
      </c>
      <c r="J27" s="233"/>
      <c r="K27" s="39">
        <f t="shared" si="0"/>
        <v>0</v>
      </c>
    </row>
    <row r="28" spans="2:11" ht="15" customHeight="1" x14ac:dyDescent="0.3">
      <c r="B28" s="9"/>
      <c r="C28" s="7" t="s">
        <v>142</v>
      </c>
      <c r="D28" s="7" t="s">
        <v>141</v>
      </c>
      <c r="E28" s="7" t="s">
        <v>34</v>
      </c>
      <c r="F28" s="7" t="s">
        <v>117</v>
      </c>
      <c r="G28" s="7" t="s">
        <v>118</v>
      </c>
      <c r="H28" s="152">
        <v>34.9</v>
      </c>
      <c r="I28" s="180">
        <v>23.200000000000003</v>
      </c>
      <c r="J28" s="233"/>
      <c r="K28" s="39">
        <f t="shared" si="0"/>
        <v>0</v>
      </c>
    </row>
    <row r="29" spans="2:11" ht="15" customHeight="1" x14ac:dyDescent="0.3">
      <c r="B29" s="9"/>
      <c r="C29" s="7" t="s">
        <v>143</v>
      </c>
      <c r="D29" s="7" t="s">
        <v>141</v>
      </c>
      <c r="E29" s="7" t="s">
        <v>34</v>
      </c>
      <c r="F29" s="7" t="s">
        <v>120</v>
      </c>
      <c r="G29" s="7" t="s">
        <v>81</v>
      </c>
      <c r="H29" s="152">
        <v>34.9</v>
      </c>
      <c r="I29" s="180">
        <v>23.200000000000003</v>
      </c>
      <c r="J29" s="189"/>
      <c r="K29" s="39">
        <f t="shared" si="0"/>
        <v>0</v>
      </c>
    </row>
    <row r="30" spans="2:11" ht="15" customHeight="1" x14ac:dyDescent="0.3">
      <c r="B30" s="9"/>
      <c r="C30" s="7" t="s">
        <v>144</v>
      </c>
      <c r="D30" s="7" t="s">
        <v>141</v>
      </c>
      <c r="E30" s="7" t="s">
        <v>34</v>
      </c>
      <c r="F30" s="7" t="s">
        <v>122</v>
      </c>
      <c r="G30" s="7" t="s">
        <v>93</v>
      </c>
      <c r="H30" s="152">
        <v>34.9</v>
      </c>
      <c r="I30" s="180">
        <v>23.200000000000003</v>
      </c>
      <c r="J30" s="189"/>
      <c r="K30" s="39">
        <f t="shared" si="0"/>
        <v>0</v>
      </c>
    </row>
    <row r="31" spans="2:11" ht="15" customHeight="1" x14ac:dyDescent="0.3">
      <c r="B31" s="9"/>
      <c r="C31" s="7" t="s">
        <v>145</v>
      </c>
      <c r="D31" s="7" t="s">
        <v>141</v>
      </c>
      <c r="E31" s="7" t="s">
        <v>34</v>
      </c>
      <c r="F31" s="7" t="s">
        <v>124</v>
      </c>
      <c r="G31" s="7" t="s">
        <v>125</v>
      </c>
      <c r="H31" s="152">
        <v>34.9</v>
      </c>
      <c r="I31" s="180">
        <v>23.200000000000003</v>
      </c>
      <c r="J31" s="189"/>
      <c r="K31" s="39">
        <f t="shared" si="0"/>
        <v>0</v>
      </c>
    </row>
    <row r="32" spans="2:11" ht="15" customHeight="1" x14ac:dyDescent="0.3">
      <c r="B32" s="9"/>
      <c r="C32" s="7" t="s">
        <v>146</v>
      </c>
      <c r="D32" s="7" t="s">
        <v>141</v>
      </c>
      <c r="E32" s="7" t="s">
        <v>34</v>
      </c>
      <c r="F32" s="7" t="s">
        <v>127</v>
      </c>
      <c r="G32" s="7" t="s">
        <v>128</v>
      </c>
      <c r="H32" s="152">
        <v>34.9</v>
      </c>
      <c r="I32" s="180">
        <v>23.200000000000003</v>
      </c>
      <c r="J32" s="189"/>
      <c r="K32" s="39">
        <f t="shared" si="0"/>
        <v>0</v>
      </c>
    </row>
    <row r="33" spans="2:11" ht="15" customHeight="1" x14ac:dyDescent="0.3">
      <c r="B33" s="9"/>
      <c r="C33" s="7" t="s">
        <v>147</v>
      </c>
      <c r="D33" s="7" t="s">
        <v>141</v>
      </c>
      <c r="E33" s="7" t="s">
        <v>34</v>
      </c>
      <c r="F33" s="7" t="s">
        <v>130</v>
      </c>
      <c r="G33" s="7" t="s">
        <v>131</v>
      </c>
      <c r="H33" s="152">
        <v>34.9</v>
      </c>
      <c r="I33" s="180">
        <v>23.200000000000003</v>
      </c>
      <c r="J33" s="189"/>
      <c r="K33" s="39">
        <f t="shared" si="0"/>
        <v>0</v>
      </c>
    </row>
    <row r="34" spans="2:11" ht="15" customHeight="1" x14ac:dyDescent="0.3">
      <c r="B34" s="6" t="s">
        <v>205</v>
      </c>
      <c r="C34" s="5"/>
      <c r="D34" s="5"/>
      <c r="E34" s="5"/>
      <c r="F34" s="5"/>
      <c r="G34" s="5"/>
      <c r="H34" s="6"/>
      <c r="I34" s="6"/>
      <c r="J34" s="6"/>
      <c r="K34" s="6"/>
    </row>
    <row r="35" spans="2:11" ht="15" customHeight="1" x14ac:dyDescent="0.3">
      <c r="B35" s="9"/>
      <c r="C35" s="7" t="s">
        <v>148</v>
      </c>
      <c r="D35" s="7" t="s">
        <v>149</v>
      </c>
      <c r="E35" s="7" t="s">
        <v>34</v>
      </c>
      <c r="F35" s="7" t="s">
        <v>114</v>
      </c>
      <c r="G35" s="7" t="s">
        <v>115</v>
      </c>
      <c r="H35" s="152">
        <v>34.9</v>
      </c>
      <c r="I35" s="180">
        <v>23.200000000000003</v>
      </c>
      <c r="J35" s="233"/>
      <c r="K35" s="39">
        <f t="shared" si="0"/>
        <v>0</v>
      </c>
    </row>
    <row r="36" spans="2:11" ht="15" customHeight="1" x14ac:dyDescent="0.3">
      <c r="B36" s="9"/>
      <c r="C36" s="7" t="s">
        <v>150</v>
      </c>
      <c r="D36" s="7" t="s">
        <v>149</v>
      </c>
      <c r="E36" s="7" t="s">
        <v>34</v>
      </c>
      <c r="F36" s="7" t="s">
        <v>117</v>
      </c>
      <c r="G36" s="7" t="s">
        <v>118</v>
      </c>
      <c r="H36" s="152">
        <v>34.9</v>
      </c>
      <c r="I36" s="180">
        <v>23.200000000000003</v>
      </c>
      <c r="J36" s="233"/>
      <c r="K36" s="39">
        <f t="shared" si="0"/>
        <v>0</v>
      </c>
    </row>
    <row r="37" spans="2:11" ht="15" customHeight="1" x14ac:dyDescent="0.3">
      <c r="B37" s="9"/>
      <c r="C37" s="7" t="s">
        <v>151</v>
      </c>
      <c r="D37" s="7" t="s">
        <v>149</v>
      </c>
      <c r="E37" s="7" t="s">
        <v>34</v>
      </c>
      <c r="F37" s="7" t="s">
        <v>120</v>
      </c>
      <c r="G37" s="7" t="s">
        <v>81</v>
      </c>
      <c r="H37" s="152">
        <v>34.9</v>
      </c>
      <c r="I37" s="180">
        <v>23.200000000000003</v>
      </c>
      <c r="J37" s="189"/>
      <c r="K37" s="39">
        <f t="shared" si="0"/>
        <v>0</v>
      </c>
    </row>
    <row r="38" spans="2:11" ht="15" customHeight="1" x14ac:dyDescent="0.3">
      <c r="B38" s="9"/>
      <c r="C38" s="7" t="s">
        <v>152</v>
      </c>
      <c r="D38" s="7" t="s">
        <v>149</v>
      </c>
      <c r="E38" s="7" t="s">
        <v>34</v>
      </c>
      <c r="F38" s="7" t="s">
        <v>122</v>
      </c>
      <c r="G38" s="7" t="s">
        <v>93</v>
      </c>
      <c r="H38" s="152">
        <v>34.9</v>
      </c>
      <c r="I38" s="180">
        <v>23.200000000000003</v>
      </c>
      <c r="J38" s="189"/>
      <c r="K38" s="39">
        <f t="shared" si="0"/>
        <v>0</v>
      </c>
    </row>
    <row r="39" spans="2:11" ht="15" customHeight="1" x14ac:dyDescent="0.3">
      <c r="B39" s="9"/>
      <c r="C39" s="7" t="s">
        <v>153</v>
      </c>
      <c r="D39" s="7" t="s">
        <v>149</v>
      </c>
      <c r="E39" s="7" t="s">
        <v>34</v>
      </c>
      <c r="F39" s="7" t="s">
        <v>124</v>
      </c>
      <c r="G39" s="7" t="s">
        <v>125</v>
      </c>
      <c r="H39" s="152">
        <v>34.9</v>
      </c>
      <c r="I39" s="180">
        <v>23.200000000000003</v>
      </c>
      <c r="J39" s="189"/>
      <c r="K39" s="39">
        <f t="shared" si="0"/>
        <v>0</v>
      </c>
    </row>
    <row r="40" spans="2:11" ht="15" customHeight="1" x14ac:dyDescent="0.3">
      <c r="B40" s="9"/>
      <c r="C40" s="7" t="s">
        <v>154</v>
      </c>
      <c r="D40" s="7" t="s">
        <v>149</v>
      </c>
      <c r="E40" s="7" t="s">
        <v>34</v>
      </c>
      <c r="F40" s="7" t="s">
        <v>127</v>
      </c>
      <c r="G40" s="7" t="s">
        <v>128</v>
      </c>
      <c r="H40" s="152">
        <v>34.9</v>
      </c>
      <c r="I40" s="180">
        <v>23.200000000000003</v>
      </c>
      <c r="J40" s="189"/>
      <c r="K40" s="39">
        <f t="shared" si="0"/>
        <v>0</v>
      </c>
    </row>
    <row r="41" spans="2:11" ht="15" customHeight="1" x14ac:dyDescent="0.3">
      <c r="B41" s="9"/>
      <c r="C41" s="7" t="s">
        <v>155</v>
      </c>
      <c r="D41" s="7" t="s">
        <v>149</v>
      </c>
      <c r="E41" s="7" t="s">
        <v>34</v>
      </c>
      <c r="F41" s="7" t="s">
        <v>130</v>
      </c>
      <c r="G41" s="7" t="s">
        <v>131</v>
      </c>
      <c r="H41" s="152">
        <v>34.9</v>
      </c>
      <c r="I41" s="180">
        <v>23.200000000000003</v>
      </c>
      <c r="J41" s="189"/>
      <c r="K41" s="39">
        <f t="shared" si="0"/>
        <v>0</v>
      </c>
    </row>
    <row r="42" spans="2:11" ht="15" customHeight="1" x14ac:dyDescent="0.3">
      <c r="B42" s="11" t="s">
        <v>206</v>
      </c>
      <c r="C42" s="12"/>
      <c r="D42" s="12"/>
      <c r="E42" s="12"/>
      <c r="F42" s="12"/>
      <c r="G42" s="12"/>
      <c r="H42" s="11"/>
      <c r="I42" s="11"/>
      <c r="J42" s="11"/>
      <c r="K42" s="11"/>
    </row>
    <row r="43" spans="2:11" ht="15" customHeight="1" x14ac:dyDescent="0.3">
      <c r="B43" s="9"/>
      <c r="C43" s="7" t="s">
        <v>156</v>
      </c>
      <c r="D43" s="7" t="s">
        <v>157</v>
      </c>
      <c r="E43" s="7" t="s">
        <v>34</v>
      </c>
      <c r="F43" s="7" t="s">
        <v>114</v>
      </c>
      <c r="G43" s="7" t="s">
        <v>115</v>
      </c>
      <c r="H43" s="152">
        <v>34.9</v>
      </c>
      <c r="I43" s="180">
        <v>23.200000000000003</v>
      </c>
      <c r="J43" s="233"/>
      <c r="K43" s="39">
        <f t="shared" si="0"/>
        <v>0</v>
      </c>
    </row>
    <row r="44" spans="2:11" ht="15" customHeight="1" x14ac:dyDescent="0.3">
      <c r="B44" s="9"/>
      <c r="C44" s="7" t="s">
        <v>158</v>
      </c>
      <c r="D44" s="7" t="s">
        <v>157</v>
      </c>
      <c r="E44" s="7" t="s">
        <v>34</v>
      </c>
      <c r="F44" s="7" t="s">
        <v>117</v>
      </c>
      <c r="G44" s="7" t="s">
        <v>118</v>
      </c>
      <c r="H44" s="152">
        <v>34.9</v>
      </c>
      <c r="I44" s="180">
        <v>23.200000000000003</v>
      </c>
      <c r="J44" s="233"/>
      <c r="K44" s="39">
        <f t="shared" si="0"/>
        <v>0</v>
      </c>
    </row>
    <row r="45" spans="2:11" ht="15" customHeight="1" x14ac:dyDescent="0.3">
      <c r="B45" s="9"/>
      <c r="C45" s="7" t="s">
        <v>159</v>
      </c>
      <c r="D45" s="7" t="s">
        <v>157</v>
      </c>
      <c r="E45" s="7" t="s">
        <v>34</v>
      </c>
      <c r="F45" s="7" t="s">
        <v>120</v>
      </c>
      <c r="G45" s="7" t="s">
        <v>81</v>
      </c>
      <c r="H45" s="152">
        <v>34.9</v>
      </c>
      <c r="I45" s="180">
        <v>23.200000000000003</v>
      </c>
      <c r="J45" s="189"/>
      <c r="K45" s="39">
        <f t="shared" si="0"/>
        <v>0</v>
      </c>
    </row>
    <row r="46" spans="2:11" ht="15" customHeight="1" x14ac:dyDescent="0.3">
      <c r="B46" s="9"/>
      <c r="C46" s="7" t="s">
        <v>160</v>
      </c>
      <c r="D46" s="7" t="s">
        <v>157</v>
      </c>
      <c r="E46" s="7" t="s">
        <v>34</v>
      </c>
      <c r="F46" s="7" t="s">
        <v>122</v>
      </c>
      <c r="G46" s="7" t="s">
        <v>93</v>
      </c>
      <c r="H46" s="152">
        <v>34.9</v>
      </c>
      <c r="I46" s="180">
        <v>23.200000000000003</v>
      </c>
      <c r="J46" s="189"/>
      <c r="K46" s="39">
        <f t="shared" si="0"/>
        <v>0</v>
      </c>
    </row>
    <row r="47" spans="2:11" ht="15" customHeight="1" x14ac:dyDescent="0.3">
      <c r="B47" s="9"/>
      <c r="C47" s="7" t="s">
        <v>161</v>
      </c>
      <c r="D47" s="7" t="s">
        <v>157</v>
      </c>
      <c r="E47" s="7" t="s">
        <v>34</v>
      </c>
      <c r="F47" s="7" t="s">
        <v>124</v>
      </c>
      <c r="G47" s="7" t="s">
        <v>125</v>
      </c>
      <c r="H47" s="152">
        <v>34.9</v>
      </c>
      <c r="I47" s="180">
        <v>23.200000000000003</v>
      </c>
      <c r="J47" s="189"/>
      <c r="K47" s="39">
        <f t="shared" si="0"/>
        <v>0</v>
      </c>
    </row>
    <row r="48" spans="2:11" ht="15" customHeight="1" x14ac:dyDescent="0.3">
      <c r="B48" s="9"/>
      <c r="C48" s="7" t="s">
        <v>162</v>
      </c>
      <c r="D48" s="7" t="s">
        <v>157</v>
      </c>
      <c r="E48" s="7" t="s">
        <v>34</v>
      </c>
      <c r="F48" s="7" t="s">
        <v>127</v>
      </c>
      <c r="G48" s="7" t="s">
        <v>128</v>
      </c>
      <c r="H48" s="152">
        <v>34.9</v>
      </c>
      <c r="I48" s="180">
        <v>23.200000000000003</v>
      </c>
      <c r="J48" s="189"/>
      <c r="K48" s="39">
        <f t="shared" si="0"/>
        <v>0</v>
      </c>
    </row>
    <row r="49" spans="2:11" ht="15" customHeight="1" x14ac:dyDescent="0.3">
      <c r="B49" s="9"/>
      <c r="C49" s="7" t="s">
        <v>163</v>
      </c>
      <c r="D49" s="7" t="s">
        <v>157</v>
      </c>
      <c r="E49" s="7" t="s">
        <v>34</v>
      </c>
      <c r="F49" s="7" t="s">
        <v>130</v>
      </c>
      <c r="G49" s="7" t="s">
        <v>131</v>
      </c>
      <c r="H49" s="152">
        <v>34.9</v>
      </c>
      <c r="I49" s="180">
        <v>23.200000000000003</v>
      </c>
      <c r="J49" s="189"/>
      <c r="K49" s="39">
        <f t="shared" si="0"/>
        <v>0</v>
      </c>
    </row>
    <row r="50" spans="2:11" ht="15" customHeight="1" x14ac:dyDescent="0.3">
      <c r="B50" s="6" t="s">
        <v>205</v>
      </c>
      <c r="C50" s="5"/>
      <c r="D50" s="5"/>
      <c r="E50" s="5"/>
      <c r="F50" s="5"/>
      <c r="G50" s="5"/>
      <c r="H50" s="6"/>
      <c r="I50" s="6"/>
      <c r="J50" s="6"/>
      <c r="K50" s="6"/>
    </row>
    <row r="51" spans="2:11" ht="15" customHeight="1" x14ac:dyDescent="0.3">
      <c r="B51" s="9"/>
      <c r="C51" s="7" t="s">
        <v>164</v>
      </c>
      <c r="D51" s="7" t="s">
        <v>165</v>
      </c>
      <c r="E51" s="7" t="s">
        <v>34</v>
      </c>
      <c r="F51" s="7" t="s">
        <v>114</v>
      </c>
      <c r="G51" s="7" t="s">
        <v>115</v>
      </c>
      <c r="H51" s="152">
        <v>34.9</v>
      </c>
      <c r="I51" s="180">
        <v>23.200000000000003</v>
      </c>
      <c r="J51" s="233"/>
      <c r="K51" s="39">
        <f t="shared" si="0"/>
        <v>0</v>
      </c>
    </row>
    <row r="52" spans="2:11" ht="15" customHeight="1" x14ac:dyDescent="0.3">
      <c r="B52" s="9"/>
      <c r="C52" s="7" t="s">
        <v>166</v>
      </c>
      <c r="D52" s="7" t="s">
        <v>165</v>
      </c>
      <c r="E52" s="7" t="s">
        <v>34</v>
      </c>
      <c r="F52" s="7" t="s">
        <v>117</v>
      </c>
      <c r="G52" s="7" t="s">
        <v>118</v>
      </c>
      <c r="H52" s="152">
        <v>34.9</v>
      </c>
      <c r="I52" s="180">
        <v>23.200000000000003</v>
      </c>
      <c r="J52" s="233"/>
      <c r="K52" s="39">
        <f t="shared" si="0"/>
        <v>0</v>
      </c>
    </row>
    <row r="53" spans="2:11" ht="15" customHeight="1" x14ac:dyDescent="0.3">
      <c r="B53" s="9"/>
      <c r="C53" s="7" t="s">
        <v>167</v>
      </c>
      <c r="D53" s="7" t="s">
        <v>165</v>
      </c>
      <c r="E53" s="7" t="s">
        <v>34</v>
      </c>
      <c r="F53" s="7" t="s">
        <v>120</v>
      </c>
      <c r="G53" s="7" t="s">
        <v>81</v>
      </c>
      <c r="H53" s="152">
        <v>34.9</v>
      </c>
      <c r="I53" s="180">
        <v>23.200000000000003</v>
      </c>
      <c r="J53" s="189"/>
      <c r="K53" s="39">
        <f t="shared" si="0"/>
        <v>0</v>
      </c>
    </row>
    <row r="54" spans="2:11" ht="15" customHeight="1" x14ac:dyDescent="0.3">
      <c r="B54" s="9"/>
      <c r="C54" s="7" t="s">
        <v>168</v>
      </c>
      <c r="D54" s="7" t="s">
        <v>165</v>
      </c>
      <c r="E54" s="7" t="s">
        <v>34</v>
      </c>
      <c r="F54" s="7" t="s">
        <v>122</v>
      </c>
      <c r="G54" s="7" t="s">
        <v>93</v>
      </c>
      <c r="H54" s="152">
        <v>34.9</v>
      </c>
      <c r="I54" s="180">
        <v>23.200000000000003</v>
      </c>
      <c r="J54" s="189"/>
      <c r="K54" s="39">
        <f t="shared" si="0"/>
        <v>0</v>
      </c>
    </row>
    <row r="55" spans="2:11" ht="15" customHeight="1" x14ac:dyDescent="0.3">
      <c r="B55" s="9"/>
      <c r="C55" s="7" t="s">
        <v>169</v>
      </c>
      <c r="D55" s="7" t="s">
        <v>165</v>
      </c>
      <c r="E55" s="7" t="s">
        <v>34</v>
      </c>
      <c r="F55" s="7" t="s">
        <v>124</v>
      </c>
      <c r="G55" s="7" t="s">
        <v>125</v>
      </c>
      <c r="H55" s="152">
        <v>34.9</v>
      </c>
      <c r="I55" s="180">
        <v>23.200000000000003</v>
      </c>
      <c r="J55" s="189"/>
      <c r="K55" s="39">
        <f t="shared" si="0"/>
        <v>0</v>
      </c>
    </row>
    <row r="56" spans="2:11" ht="15" customHeight="1" x14ac:dyDescent="0.3">
      <c r="B56" s="9"/>
      <c r="C56" s="7" t="s">
        <v>170</v>
      </c>
      <c r="D56" s="7" t="s">
        <v>165</v>
      </c>
      <c r="E56" s="7" t="s">
        <v>34</v>
      </c>
      <c r="F56" s="7" t="s">
        <v>127</v>
      </c>
      <c r="G56" s="7" t="s">
        <v>128</v>
      </c>
      <c r="H56" s="152">
        <v>34.9</v>
      </c>
      <c r="I56" s="180">
        <v>23.200000000000003</v>
      </c>
      <c r="J56" s="189"/>
      <c r="K56" s="39">
        <f t="shared" si="0"/>
        <v>0</v>
      </c>
    </row>
    <row r="57" spans="2:11" ht="15" customHeight="1" x14ac:dyDescent="0.3">
      <c r="B57" s="9"/>
      <c r="C57" s="7" t="s">
        <v>171</v>
      </c>
      <c r="D57" s="7" t="s">
        <v>165</v>
      </c>
      <c r="E57" s="7" t="s">
        <v>34</v>
      </c>
      <c r="F57" s="7" t="s">
        <v>130</v>
      </c>
      <c r="G57" s="7" t="s">
        <v>131</v>
      </c>
      <c r="H57" s="152">
        <v>34.9</v>
      </c>
      <c r="I57" s="180">
        <v>23.200000000000003</v>
      </c>
      <c r="J57" s="189"/>
      <c r="K57" s="39">
        <f t="shared" si="0"/>
        <v>0</v>
      </c>
    </row>
    <row r="58" spans="2:11" ht="15" customHeight="1" x14ac:dyDescent="0.3">
      <c r="B58" s="11" t="s">
        <v>206</v>
      </c>
      <c r="C58" s="12"/>
      <c r="D58" s="12"/>
      <c r="E58" s="12"/>
      <c r="F58" s="12"/>
      <c r="G58" s="12"/>
      <c r="H58" s="11"/>
      <c r="I58" s="11"/>
      <c r="J58" s="11"/>
      <c r="K58" s="11"/>
    </row>
    <row r="59" spans="2:11" ht="15" customHeight="1" x14ac:dyDescent="0.3">
      <c r="B59" s="9"/>
      <c r="C59" s="7" t="s">
        <v>172</v>
      </c>
      <c r="D59" s="7" t="s">
        <v>173</v>
      </c>
      <c r="E59" s="7" t="s">
        <v>76</v>
      </c>
      <c r="F59" s="7" t="s">
        <v>114</v>
      </c>
      <c r="G59" s="7" t="s">
        <v>115</v>
      </c>
      <c r="H59" s="152">
        <v>34.9</v>
      </c>
      <c r="I59" s="180">
        <v>23.200000000000003</v>
      </c>
      <c r="J59" s="189"/>
      <c r="K59" s="39">
        <f t="shared" si="0"/>
        <v>0</v>
      </c>
    </row>
    <row r="60" spans="2:11" ht="15" customHeight="1" x14ac:dyDescent="0.3">
      <c r="B60" s="9"/>
      <c r="C60" s="7" t="s">
        <v>174</v>
      </c>
      <c r="D60" s="7" t="s">
        <v>173</v>
      </c>
      <c r="E60" s="7" t="s">
        <v>76</v>
      </c>
      <c r="F60" s="7" t="s">
        <v>117</v>
      </c>
      <c r="G60" s="7" t="s">
        <v>118</v>
      </c>
      <c r="H60" s="152">
        <v>34.9</v>
      </c>
      <c r="I60" s="180">
        <v>23.200000000000003</v>
      </c>
      <c r="J60" s="189"/>
      <c r="K60" s="39">
        <f t="shared" si="0"/>
        <v>0</v>
      </c>
    </row>
    <row r="61" spans="2:11" ht="15" customHeight="1" x14ac:dyDescent="0.3">
      <c r="B61" s="9"/>
      <c r="C61" s="7" t="s">
        <v>175</v>
      </c>
      <c r="D61" s="7" t="s">
        <v>173</v>
      </c>
      <c r="E61" s="7" t="s">
        <v>76</v>
      </c>
      <c r="F61" s="7" t="s">
        <v>120</v>
      </c>
      <c r="G61" s="7" t="s">
        <v>81</v>
      </c>
      <c r="H61" s="152">
        <v>34.9</v>
      </c>
      <c r="I61" s="180">
        <v>23.200000000000003</v>
      </c>
      <c r="J61" s="189"/>
      <c r="K61" s="39">
        <f t="shared" si="0"/>
        <v>0</v>
      </c>
    </row>
    <row r="62" spans="2:11" ht="15" customHeight="1" x14ac:dyDescent="0.3">
      <c r="B62" s="6" t="s">
        <v>205</v>
      </c>
      <c r="C62" s="5"/>
      <c r="D62" s="5"/>
      <c r="E62" s="5"/>
      <c r="F62" s="5"/>
      <c r="G62" s="5"/>
      <c r="H62" s="6"/>
      <c r="I62" s="6"/>
      <c r="J62" s="6"/>
      <c r="K62" s="6"/>
    </row>
    <row r="63" spans="2:11" ht="15" customHeight="1" x14ac:dyDescent="0.3">
      <c r="B63" s="9"/>
      <c r="C63" s="7" t="s">
        <v>176</v>
      </c>
      <c r="D63" s="7" t="s">
        <v>177</v>
      </c>
      <c r="E63" s="7" t="s">
        <v>76</v>
      </c>
      <c r="F63" s="7" t="s">
        <v>114</v>
      </c>
      <c r="G63" s="7" t="s">
        <v>115</v>
      </c>
      <c r="H63" s="152">
        <v>34.9</v>
      </c>
      <c r="I63" s="180">
        <v>23.200000000000003</v>
      </c>
      <c r="J63" s="189"/>
      <c r="K63" s="39">
        <f t="shared" si="0"/>
        <v>0</v>
      </c>
    </row>
    <row r="64" spans="2:11" ht="15" customHeight="1" x14ac:dyDescent="0.3">
      <c r="B64" s="9"/>
      <c r="C64" s="7" t="s">
        <v>178</v>
      </c>
      <c r="D64" s="7" t="s">
        <v>177</v>
      </c>
      <c r="E64" s="7" t="s">
        <v>76</v>
      </c>
      <c r="F64" s="7" t="s">
        <v>117</v>
      </c>
      <c r="G64" s="7" t="s">
        <v>118</v>
      </c>
      <c r="H64" s="152">
        <v>34.9</v>
      </c>
      <c r="I64" s="180">
        <v>23.200000000000003</v>
      </c>
      <c r="J64" s="189"/>
      <c r="K64" s="39">
        <f t="shared" si="0"/>
        <v>0</v>
      </c>
    </row>
    <row r="65" spans="2:11" ht="15" customHeight="1" x14ac:dyDescent="0.3">
      <c r="B65" s="9"/>
      <c r="C65" s="7" t="s">
        <v>179</v>
      </c>
      <c r="D65" s="7" t="s">
        <v>177</v>
      </c>
      <c r="E65" s="7" t="s">
        <v>76</v>
      </c>
      <c r="F65" s="7" t="s">
        <v>120</v>
      </c>
      <c r="G65" s="7" t="s">
        <v>81</v>
      </c>
      <c r="H65" s="152">
        <v>34.9</v>
      </c>
      <c r="I65" s="180">
        <v>23.200000000000003</v>
      </c>
      <c r="J65" s="189"/>
      <c r="K65" s="39">
        <f t="shared" si="0"/>
        <v>0</v>
      </c>
    </row>
    <row r="66" spans="2:11" ht="15" customHeight="1" x14ac:dyDescent="0.3">
      <c r="B66" s="6" t="s">
        <v>205</v>
      </c>
      <c r="C66" s="5"/>
      <c r="D66" s="5"/>
      <c r="E66" s="5"/>
      <c r="F66" s="5"/>
      <c r="G66" s="5"/>
      <c r="H66" s="6"/>
      <c r="I66" s="6"/>
      <c r="J66" s="6"/>
      <c r="K66" s="6"/>
    </row>
    <row r="67" spans="2:11" ht="15" customHeight="1" x14ac:dyDescent="0.3">
      <c r="B67" s="9"/>
      <c r="C67" s="7" t="s">
        <v>180</v>
      </c>
      <c r="D67" s="7" t="s">
        <v>181</v>
      </c>
      <c r="E67" s="7" t="s">
        <v>34</v>
      </c>
      <c r="F67" s="7" t="s">
        <v>114</v>
      </c>
      <c r="G67" s="7" t="s">
        <v>115</v>
      </c>
      <c r="H67" s="152">
        <v>34.9</v>
      </c>
      <c r="I67" s="180">
        <v>23.200000000000003</v>
      </c>
      <c r="J67" s="189"/>
      <c r="K67" s="39">
        <f t="shared" si="0"/>
        <v>0</v>
      </c>
    </row>
    <row r="68" spans="2:11" ht="15" customHeight="1" x14ac:dyDescent="0.3">
      <c r="B68" s="9"/>
      <c r="C68" s="7" t="s">
        <v>182</v>
      </c>
      <c r="D68" s="7" t="s">
        <v>181</v>
      </c>
      <c r="E68" s="7" t="s">
        <v>34</v>
      </c>
      <c r="F68" s="7" t="s">
        <v>117</v>
      </c>
      <c r="G68" s="7" t="s">
        <v>118</v>
      </c>
      <c r="H68" s="152">
        <v>34.9</v>
      </c>
      <c r="I68" s="180">
        <v>23.200000000000003</v>
      </c>
      <c r="J68" s="189"/>
      <c r="K68" s="39">
        <f t="shared" si="0"/>
        <v>0</v>
      </c>
    </row>
    <row r="69" spans="2:11" ht="15" customHeight="1" x14ac:dyDescent="0.3">
      <c r="B69" s="9"/>
      <c r="C69" s="7" t="s">
        <v>183</v>
      </c>
      <c r="D69" s="7" t="s">
        <v>181</v>
      </c>
      <c r="E69" s="7" t="s">
        <v>34</v>
      </c>
      <c r="F69" s="7" t="s">
        <v>120</v>
      </c>
      <c r="G69" s="7" t="s">
        <v>81</v>
      </c>
      <c r="H69" s="152">
        <v>34.9</v>
      </c>
      <c r="I69" s="180">
        <v>23.200000000000003</v>
      </c>
      <c r="J69" s="189"/>
      <c r="K69" s="39">
        <f t="shared" si="0"/>
        <v>0</v>
      </c>
    </row>
    <row r="70" spans="2:11" ht="15" customHeight="1" x14ac:dyDescent="0.3">
      <c r="B70" s="9"/>
      <c r="C70" s="7" t="s">
        <v>184</v>
      </c>
      <c r="D70" s="7" t="s">
        <v>181</v>
      </c>
      <c r="E70" s="7" t="s">
        <v>34</v>
      </c>
      <c r="F70" s="7" t="s">
        <v>122</v>
      </c>
      <c r="G70" s="7" t="s">
        <v>93</v>
      </c>
      <c r="H70" s="152">
        <v>34.9</v>
      </c>
      <c r="I70" s="180">
        <v>23.200000000000003</v>
      </c>
      <c r="J70" s="189"/>
      <c r="K70" s="39">
        <f t="shared" si="0"/>
        <v>0</v>
      </c>
    </row>
    <row r="71" spans="2:11" ht="15" customHeight="1" x14ac:dyDescent="0.3">
      <c r="B71" s="9"/>
      <c r="C71" s="7" t="s">
        <v>185</v>
      </c>
      <c r="D71" s="7" t="s">
        <v>181</v>
      </c>
      <c r="E71" s="7" t="s">
        <v>34</v>
      </c>
      <c r="F71" s="7" t="s">
        <v>124</v>
      </c>
      <c r="G71" s="7" t="s">
        <v>125</v>
      </c>
      <c r="H71" s="152">
        <v>34.9</v>
      </c>
      <c r="I71" s="180">
        <v>23.200000000000003</v>
      </c>
      <c r="J71" s="189"/>
      <c r="K71" s="39">
        <f t="shared" si="0"/>
        <v>0</v>
      </c>
    </row>
    <row r="72" spans="2:11" ht="15" customHeight="1" x14ac:dyDescent="0.3">
      <c r="B72" s="9"/>
      <c r="C72" s="7" t="s">
        <v>186</v>
      </c>
      <c r="D72" s="7" t="s">
        <v>181</v>
      </c>
      <c r="E72" s="7" t="s">
        <v>34</v>
      </c>
      <c r="F72" s="7" t="s">
        <v>127</v>
      </c>
      <c r="G72" s="7" t="s">
        <v>128</v>
      </c>
      <c r="H72" s="152">
        <v>34.9</v>
      </c>
      <c r="I72" s="180">
        <v>23.200000000000003</v>
      </c>
      <c r="J72" s="189"/>
      <c r="K72" s="39">
        <f t="shared" si="0"/>
        <v>0</v>
      </c>
    </row>
    <row r="73" spans="2:11" ht="15" customHeight="1" x14ac:dyDescent="0.3">
      <c r="B73" s="9"/>
      <c r="C73" s="7" t="s">
        <v>187</v>
      </c>
      <c r="D73" s="7" t="s">
        <v>181</v>
      </c>
      <c r="E73" s="7" t="s">
        <v>34</v>
      </c>
      <c r="F73" s="7" t="s">
        <v>130</v>
      </c>
      <c r="G73" s="7" t="s">
        <v>131</v>
      </c>
      <c r="H73" s="152">
        <v>34.9</v>
      </c>
      <c r="I73" s="180">
        <v>23.200000000000003</v>
      </c>
      <c r="J73" s="189"/>
      <c r="K73" s="39">
        <f t="shared" si="0"/>
        <v>0</v>
      </c>
    </row>
    <row r="74" spans="2:11" ht="15" customHeight="1" x14ac:dyDescent="0.3">
      <c r="B74" s="6" t="s">
        <v>205</v>
      </c>
      <c r="C74" s="5"/>
      <c r="D74" s="5"/>
      <c r="E74" s="5"/>
      <c r="F74" s="5"/>
      <c r="G74" s="5"/>
      <c r="H74" s="6"/>
      <c r="I74" s="6"/>
      <c r="J74" s="6"/>
      <c r="K74" s="6"/>
    </row>
    <row r="75" spans="2:11" ht="15" customHeight="1" x14ac:dyDescent="0.3">
      <c r="B75" s="9"/>
      <c r="C75" s="8">
        <v>67029</v>
      </c>
      <c r="D75" s="7" t="s">
        <v>188</v>
      </c>
      <c r="E75" s="7" t="s">
        <v>34</v>
      </c>
      <c r="F75" s="7" t="s">
        <v>189</v>
      </c>
      <c r="G75" s="7" t="s">
        <v>190</v>
      </c>
      <c r="H75" s="152">
        <v>34.9</v>
      </c>
      <c r="I75" s="180">
        <v>23.200000000000003</v>
      </c>
      <c r="J75" s="189"/>
      <c r="K75" s="39">
        <f t="shared" si="0"/>
        <v>0</v>
      </c>
    </row>
    <row r="76" spans="2:11" ht="15" customHeight="1" x14ac:dyDescent="0.3">
      <c r="B76" s="9"/>
      <c r="C76" s="8">
        <v>67030</v>
      </c>
      <c r="D76" s="7" t="s">
        <v>188</v>
      </c>
      <c r="E76" s="7" t="s">
        <v>34</v>
      </c>
      <c r="F76" s="7" t="s">
        <v>191</v>
      </c>
      <c r="G76" s="7" t="s">
        <v>190</v>
      </c>
      <c r="H76" s="152">
        <v>34.9</v>
      </c>
      <c r="I76" s="180">
        <v>23.200000000000003</v>
      </c>
      <c r="J76" s="189"/>
      <c r="K76" s="39">
        <f t="shared" ref="K76:K84" si="1">J76*I76</f>
        <v>0</v>
      </c>
    </row>
    <row r="77" spans="2:11" ht="15" customHeight="1" x14ac:dyDescent="0.3">
      <c r="B77" s="9"/>
      <c r="C77" s="8">
        <v>67031</v>
      </c>
      <c r="D77" s="7" t="s">
        <v>188</v>
      </c>
      <c r="E77" s="7" t="s">
        <v>34</v>
      </c>
      <c r="F77" s="7" t="s">
        <v>192</v>
      </c>
      <c r="G77" s="7" t="s">
        <v>190</v>
      </c>
      <c r="H77" s="152">
        <v>34.9</v>
      </c>
      <c r="I77" s="180">
        <v>23.200000000000003</v>
      </c>
      <c r="J77" s="189"/>
      <c r="K77" s="39">
        <f t="shared" si="1"/>
        <v>0</v>
      </c>
    </row>
    <row r="78" spans="2:11" ht="15" customHeight="1" x14ac:dyDescent="0.3">
      <c r="B78" s="81" t="s">
        <v>193</v>
      </c>
      <c r="C78" s="82"/>
      <c r="D78" s="82"/>
      <c r="E78" s="82"/>
      <c r="F78" s="82"/>
      <c r="G78" s="82"/>
      <c r="H78" s="81"/>
      <c r="I78" s="81"/>
      <c r="J78" s="81"/>
      <c r="K78" s="81"/>
    </row>
    <row r="79" spans="2:11" ht="15" customHeight="1" x14ac:dyDescent="0.3">
      <c r="B79" s="9"/>
      <c r="C79" s="7" t="s">
        <v>194</v>
      </c>
      <c r="D79" s="7" t="s">
        <v>195</v>
      </c>
      <c r="E79" s="7" t="s">
        <v>34</v>
      </c>
      <c r="F79" s="7" t="s">
        <v>196</v>
      </c>
      <c r="G79" s="7"/>
      <c r="H79" s="152">
        <v>34.9</v>
      </c>
      <c r="I79" s="180">
        <v>23.200000000000003</v>
      </c>
      <c r="J79" s="189"/>
      <c r="K79" s="39">
        <f t="shared" si="1"/>
        <v>0</v>
      </c>
    </row>
    <row r="80" spans="2:11" ht="15" customHeight="1" x14ac:dyDescent="0.3">
      <c r="B80" s="9"/>
      <c r="C80" s="7" t="s">
        <v>197</v>
      </c>
      <c r="D80" s="7" t="s">
        <v>195</v>
      </c>
      <c r="E80" s="7" t="s">
        <v>10</v>
      </c>
      <c r="F80" s="7" t="s">
        <v>196</v>
      </c>
      <c r="G80" s="7"/>
      <c r="H80" s="152">
        <v>34.9</v>
      </c>
      <c r="I80" s="180">
        <v>23.200000000000003</v>
      </c>
      <c r="J80" s="189"/>
      <c r="K80" s="39">
        <f t="shared" si="1"/>
        <v>0</v>
      </c>
    </row>
    <row r="81" spans="2:11" ht="15" customHeight="1" x14ac:dyDescent="0.3">
      <c r="B81" s="9"/>
      <c r="C81" s="7" t="s">
        <v>198</v>
      </c>
      <c r="D81" s="7" t="s">
        <v>199</v>
      </c>
      <c r="E81" s="7" t="s">
        <v>34</v>
      </c>
      <c r="F81" s="7" t="s">
        <v>196</v>
      </c>
      <c r="G81" s="7"/>
      <c r="H81" s="152">
        <v>34.9</v>
      </c>
      <c r="I81" s="180">
        <v>23.200000000000003</v>
      </c>
      <c r="J81" s="189"/>
      <c r="K81" s="39">
        <f t="shared" si="1"/>
        <v>0</v>
      </c>
    </row>
    <row r="82" spans="2:11" ht="15" customHeight="1" x14ac:dyDescent="0.3">
      <c r="B82" s="9"/>
      <c r="C82" s="7" t="s">
        <v>200</v>
      </c>
      <c r="D82" s="7" t="s">
        <v>201</v>
      </c>
      <c r="E82" s="7" t="s">
        <v>34</v>
      </c>
      <c r="F82" s="7" t="s">
        <v>196</v>
      </c>
      <c r="G82" s="7"/>
      <c r="H82" s="152">
        <v>34.9</v>
      </c>
      <c r="I82" s="180">
        <v>23.200000000000003</v>
      </c>
      <c r="J82" s="189"/>
      <c r="K82" s="39">
        <f t="shared" si="1"/>
        <v>0</v>
      </c>
    </row>
    <row r="83" spans="2:11" ht="15" customHeight="1" x14ac:dyDescent="0.3">
      <c r="B83" s="9"/>
      <c r="C83" s="7" t="s">
        <v>202</v>
      </c>
      <c r="D83" s="7" t="s">
        <v>201</v>
      </c>
      <c r="E83" s="7" t="s">
        <v>10</v>
      </c>
      <c r="F83" s="7" t="s">
        <v>196</v>
      </c>
      <c r="G83" s="7"/>
      <c r="H83" s="152">
        <v>34.9</v>
      </c>
      <c r="I83" s="180">
        <v>23.200000000000003</v>
      </c>
      <c r="J83" s="189"/>
      <c r="K83" s="39">
        <f t="shared" si="1"/>
        <v>0</v>
      </c>
    </row>
    <row r="84" spans="2:11" ht="15" customHeight="1" x14ac:dyDescent="0.3">
      <c r="B84" s="9"/>
      <c r="C84" s="7" t="s">
        <v>203</v>
      </c>
      <c r="D84" s="7" t="s">
        <v>204</v>
      </c>
      <c r="E84" s="7" t="s">
        <v>34</v>
      </c>
      <c r="F84" s="7" t="s">
        <v>196</v>
      </c>
      <c r="G84" s="7"/>
      <c r="H84" s="152">
        <v>34.9</v>
      </c>
      <c r="I84" s="180">
        <v>23.200000000000003</v>
      </c>
      <c r="J84" s="189"/>
      <c r="K84" s="39">
        <f t="shared" si="1"/>
        <v>0</v>
      </c>
    </row>
    <row r="85" spans="2:11" ht="15" customHeight="1" x14ac:dyDescent="0.25">
      <c r="B85" s="156"/>
      <c r="C85" s="157"/>
      <c r="D85" s="157"/>
      <c r="E85" s="157"/>
      <c r="F85" s="157"/>
      <c r="G85" s="157"/>
      <c r="H85" s="156"/>
      <c r="I85" s="157"/>
      <c r="J85" s="157" t="s">
        <v>208</v>
      </c>
      <c r="K85" s="231">
        <f>SUM(K11:K84)</f>
        <v>0</v>
      </c>
    </row>
    <row r="86" spans="2:11" x14ac:dyDescent="0.25">
      <c r="K86" s="14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I9" sqref="I9"/>
    </sheetView>
  </sheetViews>
  <sheetFormatPr defaultRowHeight="15" x14ac:dyDescent="0.25"/>
  <cols>
    <col min="1" max="1" width="3.28515625" customWidth="1"/>
    <col min="2" max="3" width="6.7109375" customWidth="1"/>
    <col min="4" max="4" width="22" customWidth="1"/>
    <col min="5" max="5" width="10.7109375" customWidth="1"/>
    <col min="6" max="7" width="6.7109375" customWidth="1"/>
    <col min="8" max="8" width="6.7109375" style="147" customWidth="1"/>
    <col min="11" max="11" width="9.140625" style="171"/>
  </cols>
  <sheetData>
    <row r="1" spans="1:11" x14ac:dyDescent="0.25">
      <c r="A1" s="15"/>
      <c r="B1" s="15"/>
      <c r="C1" s="15"/>
      <c r="D1" s="15"/>
      <c r="E1" s="15"/>
      <c r="F1" s="15"/>
      <c r="G1" s="15"/>
    </row>
    <row r="8" spans="1:11" ht="15" customHeight="1" x14ac:dyDescent="0.25"/>
    <row r="9" spans="1:11" ht="56.25" customHeight="1" x14ac:dyDescent="0.25">
      <c r="B9" s="16" t="s">
        <v>0</v>
      </c>
      <c r="C9" s="16" t="s">
        <v>1</v>
      </c>
      <c r="D9" s="16" t="s">
        <v>2</v>
      </c>
      <c r="E9" s="17" t="s">
        <v>3</v>
      </c>
      <c r="F9" s="17" t="s">
        <v>4</v>
      </c>
      <c r="G9" s="18" t="s">
        <v>5</v>
      </c>
      <c r="H9" s="19" t="s">
        <v>6</v>
      </c>
      <c r="I9" s="145" t="s">
        <v>686</v>
      </c>
      <c r="J9" s="17" t="s">
        <v>207</v>
      </c>
      <c r="K9" s="19" t="s">
        <v>208</v>
      </c>
    </row>
    <row r="10" spans="1:11" ht="15.75" x14ac:dyDescent="0.3">
      <c r="B10" s="13" t="s">
        <v>209</v>
      </c>
      <c r="C10" s="28"/>
      <c r="D10" s="13" t="s">
        <v>342</v>
      </c>
      <c r="E10" s="28"/>
      <c r="F10" s="28"/>
      <c r="G10" s="28"/>
      <c r="H10" s="13"/>
      <c r="I10" s="13"/>
      <c r="J10" s="28"/>
      <c r="K10" s="229"/>
    </row>
    <row r="11" spans="1:11" ht="15" customHeight="1" x14ac:dyDescent="0.3">
      <c r="B11" s="22"/>
      <c r="C11" s="22" t="s">
        <v>210</v>
      </c>
      <c r="D11" s="22" t="s">
        <v>211</v>
      </c>
      <c r="E11" s="22" t="s">
        <v>34</v>
      </c>
      <c r="F11" s="22" t="s">
        <v>212</v>
      </c>
      <c r="G11" s="219" t="s">
        <v>213</v>
      </c>
      <c r="H11" s="152">
        <v>13.9</v>
      </c>
      <c r="I11" s="180">
        <v>8.2999999999999989</v>
      </c>
      <c r="J11" s="138"/>
      <c r="K11" s="230">
        <f>J11*I11</f>
        <v>0</v>
      </c>
    </row>
    <row r="12" spans="1:11" ht="15" customHeight="1" x14ac:dyDescent="0.3">
      <c r="B12" s="22"/>
      <c r="C12" s="22" t="s">
        <v>214</v>
      </c>
      <c r="D12" s="22" t="s">
        <v>211</v>
      </c>
      <c r="E12" s="22" t="s">
        <v>34</v>
      </c>
      <c r="F12" s="22" t="s">
        <v>215</v>
      </c>
      <c r="G12" s="219" t="s">
        <v>213</v>
      </c>
      <c r="H12" s="152">
        <v>13.9</v>
      </c>
      <c r="I12" s="180">
        <v>8.2999999999999989</v>
      </c>
      <c r="J12" s="138"/>
      <c r="K12" s="230">
        <f t="shared" ref="K12:K74" si="0">J12*I12</f>
        <v>0</v>
      </c>
    </row>
    <row r="13" spans="1:11" ht="15" customHeight="1" x14ac:dyDescent="0.3">
      <c r="B13" s="22"/>
      <c r="C13" s="22" t="s">
        <v>216</v>
      </c>
      <c r="D13" s="29" t="s">
        <v>217</v>
      </c>
      <c r="E13" s="22" t="s">
        <v>218</v>
      </c>
      <c r="F13" s="22" t="s">
        <v>215</v>
      </c>
      <c r="G13" s="219" t="s">
        <v>213</v>
      </c>
      <c r="H13" s="152">
        <v>13.9</v>
      </c>
      <c r="I13" s="180">
        <v>8.2999999999999989</v>
      </c>
      <c r="J13" s="138"/>
      <c r="K13" s="230">
        <f t="shared" si="0"/>
        <v>0</v>
      </c>
    </row>
    <row r="14" spans="1:11" ht="15" customHeight="1" x14ac:dyDescent="0.3">
      <c r="B14" s="22"/>
      <c r="C14" s="22" t="s">
        <v>219</v>
      </c>
      <c r="D14" s="23" t="s">
        <v>220</v>
      </c>
      <c r="E14" s="22" t="s">
        <v>218</v>
      </c>
      <c r="F14" s="22" t="s">
        <v>215</v>
      </c>
      <c r="G14" s="219" t="s">
        <v>213</v>
      </c>
      <c r="H14" s="152">
        <v>17.899999999999999</v>
      </c>
      <c r="I14" s="180">
        <v>11.299999999999999</v>
      </c>
      <c r="J14" s="138"/>
      <c r="K14" s="230">
        <f t="shared" si="0"/>
        <v>0</v>
      </c>
    </row>
    <row r="15" spans="1:11" ht="15" customHeight="1" x14ac:dyDescent="0.3">
      <c r="B15" s="22"/>
      <c r="C15" s="22" t="s">
        <v>221</v>
      </c>
      <c r="D15" s="22" t="s">
        <v>222</v>
      </c>
      <c r="E15" s="22" t="s">
        <v>223</v>
      </c>
      <c r="F15" s="22" t="s">
        <v>224</v>
      </c>
      <c r="G15" s="219" t="s">
        <v>213</v>
      </c>
      <c r="H15" s="152">
        <v>19.899999999999999</v>
      </c>
      <c r="I15" s="180">
        <v>13.2</v>
      </c>
      <c r="J15" s="138"/>
      <c r="K15" s="230">
        <f t="shared" si="0"/>
        <v>0</v>
      </c>
    </row>
    <row r="16" spans="1:11" ht="15" customHeight="1" x14ac:dyDescent="0.3">
      <c r="B16" s="22"/>
      <c r="C16" s="22" t="s">
        <v>225</v>
      </c>
      <c r="D16" s="22" t="s">
        <v>226</v>
      </c>
      <c r="E16" s="22" t="s">
        <v>218</v>
      </c>
      <c r="F16" s="22" t="s">
        <v>125</v>
      </c>
      <c r="G16" s="219" t="s">
        <v>213</v>
      </c>
      <c r="H16" s="152">
        <v>21.9</v>
      </c>
      <c r="I16" s="180">
        <v>15.2</v>
      </c>
      <c r="J16" s="138"/>
      <c r="K16" s="230">
        <f t="shared" si="0"/>
        <v>0</v>
      </c>
    </row>
    <row r="17" spans="2:11" ht="15" customHeight="1" x14ac:dyDescent="0.3">
      <c r="B17" s="22"/>
      <c r="C17" s="22" t="s">
        <v>227</v>
      </c>
      <c r="D17" s="22" t="s">
        <v>226</v>
      </c>
      <c r="E17" s="22" t="s">
        <v>218</v>
      </c>
      <c r="F17" s="22" t="s">
        <v>93</v>
      </c>
      <c r="G17" s="219" t="s">
        <v>213</v>
      </c>
      <c r="H17" s="152">
        <v>19.899999999999999</v>
      </c>
      <c r="I17" s="180">
        <v>13.2</v>
      </c>
      <c r="J17" s="138"/>
      <c r="K17" s="230">
        <f t="shared" si="0"/>
        <v>0</v>
      </c>
    </row>
    <row r="18" spans="2:11" ht="15" customHeight="1" x14ac:dyDescent="0.3">
      <c r="B18" s="22"/>
      <c r="C18" s="22" t="s">
        <v>228</v>
      </c>
      <c r="D18" s="22" t="s">
        <v>226</v>
      </c>
      <c r="E18" s="22" t="s">
        <v>218</v>
      </c>
      <c r="F18" s="22" t="s">
        <v>81</v>
      </c>
      <c r="G18" s="219" t="s">
        <v>213</v>
      </c>
      <c r="H18" s="152">
        <v>19.899999999999999</v>
      </c>
      <c r="I18" s="180">
        <v>13.2</v>
      </c>
      <c r="J18" s="138"/>
      <c r="K18" s="230">
        <f t="shared" si="0"/>
        <v>0</v>
      </c>
    </row>
    <row r="19" spans="2:11" ht="15" customHeight="1" x14ac:dyDescent="0.3">
      <c r="B19" s="22"/>
      <c r="C19" s="22" t="s">
        <v>229</v>
      </c>
      <c r="D19" s="22" t="s">
        <v>230</v>
      </c>
      <c r="E19" s="22" t="s">
        <v>231</v>
      </c>
      <c r="F19" s="22" t="s">
        <v>125</v>
      </c>
      <c r="G19" s="219" t="s">
        <v>213</v>
      </c>
      <c r="H19" s="152">
        <v>24.9</v>
      </c>
      <c r="I19" s="180">
        <v>14.9</v>
      </c>
      <c r="J19" s="138"/>
      <c r="K19" s="230">
        <f t="shared" si="0"/>
        <v>0</v>
      </c>
    </row>
    <row r="20" spans="2:11" ht="15" customHeight="1" x14ac:dyDescent="0.3">
      <c r="B20" s="22"/>
      <c r="C20" s="22" t="s">
        <v>232</v>
      </c>
      <c r="D20" s="22" t="s">
        <v>230</v>
      </c>
      <c r="E20" s="22" t="s">
        <v>231</v>
      </c>
      <c r="F20" s="22" t="s">
        <v>93</v>
      </c>
      <c r="G20" s="219" t="s">
        <v>213</v>
      </c>
      <c r="H20" s="152">
        <v>24.9</v>
      </c>
      <c r="I20" s="180">
        <v>14.9</v>
      </c>
      <c r="J20" s="138"/>
      <c r="K20" s="230">
        <f t="shared" si="0"/>
        <v>0</v>
      </c>
    </row>
    <row r="21" spans="2:11" ht="15" customHeight="1" x14ac:dyDescent="0.3">
      <c r="B21" s="22"/>
      <c r="C21" s="22" t="s">
        <v>233</v>
      </c>
      <c r="D21" s="22" t="s">
        <v>230</v>
      </c>
      <c r="E21" s="22" t="s">
        <v>231</v>
      </c>
      <c r="F21" s="22" t="s">
        <v>81</v>
      </c>
      <c r="G21" s="219" t="s">
        <v>213</v>
      </c>
      <c r="H21" s="152">
        <v>24.9</v>
      </c>
      <c r="I21" s="180">
        <v>14.9</v>
      </c>
      <c r="J21" s="138"/>
      <c r="K21" s="230">
        <f t="shared" si="0"/>
        <v>0</v>
      </c>
    </row>
    <row r="22" spans="2:11" ht="15" customHeight="1" x14ac:dyDescent="0.3">
      <c r="B22" s="22"/>
      <c r="C22" s="22" t="s">
        <v>234</v>
      </c>
      <c r="D22" s="22" t="s">
        <v>235</v>
      </c>
      <c r="E22" s="22" t="s">
        <v>218</v>
      </c>
      <c r="F22" s="22" t="s">
        <v>196</v>
      </c>
      <c r="G22" s="219" t="s">
        <v>213</v>
      </c>
      <c r="H22" s="152">
        <v>69</v>
      </c>
      <c r="I22" s="180">
        <v>41.5</v>
      </c>
      <c r="J22" s="138"/>
      <c r="K22" s="230">
        <f t="shared" si="0"/>
        <v>0</v>
      </c>
    </row>
    <row r="23" spans="2:11" ht="15" customHeight="1" x14ac:dyDescent="0.3">
      <c r="B23" s="22"/>
      <c r="C23" s="22" t="s">
        <v>236</v>
      </c>
      <c r="D23" s="22" t="s">
        <v>237</v>
      </c>
      <c r="E23" s="22" t="s">
        <v>218</v>
      </c>
      <c r="F23" s="22" t="s">
        <v>238</v>
      </c>
      <c r="G23" s="219" t="s">
        <v>12</v>
      </c>
      <c r="H23" s="152">
        <v>39.9</v>
      </c>
      <c r="I23" s="180">
        <v>24.900000000000002</v>
      </c>
      <c r="J23" s="138"/>
      <c r="K23" s="230">
        <f t="shared" si="0"/>
        <v>0</v>
      </c>
    </row>
    <row r="24" spans="2:11" ht="15" customHeight="1" x14ac:dyDescent="0.3">
      <c r="B24" s="30" t="s">
        <v>239</v>
      </c>
      <c r="C24" s="24"/>
      <c r="D24" s="30" t="s">
        <v>240</v>
      </c>
      <c r="E24" s="24"/>
      <c r="F24" s="24"/>
      <c r="G24" s="220"/>
      <c r="H24" s="153"/>
      <c r="I24" s="153"/>
      <c r="J24" s="153"/>
      <c r="K24" s="153"/>
    </row>
    <row r="25" spans="2:11" ht="15" customHeight="1" x14ac:dyDescent="0.3">
      <c r="B25" s="22"/>
      <c r="C25" s="22" t="s">
        <v>241</v>
      </c>
      <c r="D25" s="22" t="s">
        <v>242</v>
      </c>
      <c r="E25" s="22" t="s">
        <v>218</v>
      </c>
      <c r="F25" s="22" t="s">
        <v>243</v>
      </c>
      <c r="G25" s="219" t="s">
        <v>213</v>
      </c>
      <c r="H25" s="152">
        <v>349</v>
      </c>
      <c r="I25" s="180">
        <v>207.29999999999998</v>
      </c>
      <c r="J25" s="138"/>
      <c r="K25" s="230">
        <f t="shared" si="0"/>
        <v>0</v>
      </c>
    </row>
    <row r="26" spans="2:11" ht="15" customHeight="1" x14ac:dyDescent="0.3">
      <c r="B26" s="22"/>
      <c r="C26" s="22" t="s">
        <v>244</v>
      </c>
      <c r="D26" s="22" t="s">
        <v>242</v>
      </c>
      <c r="E26" s="22" t="s">
        <v>218</v>
      </c>
      <c r="F26" s="22" t="s">
        <v>245</v>
      </c>
      <c r="G26" s="219" t="s">
        <v>213</v>
      </c>
      <c r="H26" s="152">
        <v>349</v>
      </c>
      <c r="I26" s="180">
        <v>207.29999999999998</v>
      </c>
      <c r="J26" s="138"/>
      <c r="K26" s="230">
        <f t="shared" si="0"/>
        <v>0</v>
      </c>
    </row>
    <row r="27" spans="2:11" ht="15" customHeight="1" x14ac:dyDescent="0.3">
      <c r="B27" s="22"/>
      <c r="C27" s="22" t="s">
        <v>246</v>
      </c>
      <c r="D27" s="22" t="s">
        <v>242</v>
      </c>
      <c r="E27" s="22" t="s">
        <v>218</v>
      </c>
      <c r="F27" s="22" t="s">
        <v>247</v>
      </c>
      <c r="G27" s="219" t="s">
        <v>213</v>
      </c>
      <c r="H27" s="152">
        <v>349</v>
      </c>
      <c r="I27" s="180">
        <v>207.29999999999998</v>
      </c>
      <c r="J27" s="138"/>
      <c r="K27" s="230">
        <f t="shared" si="0"/>
        <v>0</v>
      </c>
    </row>
    <row r="28" spans="2:11" ht="15" customHeight="1" x14ac:dyDescent="0.3">
      <c r="B28" s="22"/>
      <c r="C28" s="22" t="s">
        <v>248</v>
      </c>
      <c r="D28" s="22" t="s">
        <v>242</v>
      </c>
      <c r="E28" s="22" t="s">
        <v>218</v>
      </c>
      <c r="F28" s="22" t="s">
        <v>249</v>
      </c>
      <c r="G28" s="219" t="s">
        <v>213</v>
      </c>
      <c r="H28" s="152">
        <v>349</v>
      </c>
      <c r="I28" s="180">
        <v>207.29999999999998</v>
      </c>
      <c r="J28" s="138"/>
      <c r="K28" s="230">
        <f t="shared" si="0"/>
        <v>0</v>
      </c>
    </row>
    <row r="29" spans="2:11" ht="15" customHeight="1" x14ac:dyDescent="0.3">
      <c r="B29" s="22"/>
      <c r="C29" s="22" t="s">
        <v>250</v>
      </c>
      <c r="D29" s="22" t="s">
        <v>242</v>
      </c>
      <c r="E29" s="22" t="s">
        <v>218</v>
      </c>
      <c r="F29" s="22" t="s">
        <v>251</v>
      </c>
      <c r="G29" s="219" t="s">
        <v>213</v>
      </c>
      <c r="H29" s="152">
        <v>349</v>
      </c>
      <c r="I29" s="180">
        <v>207.29999999999998</v>
      </c>
      <c r="J29" s="138"/>
      <c r="K29" s="230">
        <f t="shared" si="0"/>
        <v>0</v>
      </c>
    </row>
    <row r="30" spans="2:11" ht="15" customHeight="1" x14ac:dyDescent="0.3">
      <c r="B30" s="22"/>
      <c r="C30" s="22" t="s">
        <v>252</v>
      </c>
      <c r="D30" s="22" t="s">
        <v>242</v>
      </c>
      <c r="E30" s="22" t="s">
        <v>218</v>
      </c>
      <c r="F30" s="22" t="s">
        <v>253</v>
      </c>
      <c r="G30" s="219" t="s">
        <v>213</v>
      </c>
      <c r="H30" s="152">
        <v>349</v>
      </c>
      <c r="I30" s="180">
        <v>207.29999999999998</v>
      </c>
      <c r="J30" s="138"/>
      <c r="K30" s="230">
        <f t="shared" si="0"/>
        <v>0</v>
      </c>
    </row>
    <row r="31" spans="2:11" ht="15" customHeight="1" x14ac:dyDescent="0.3">
      <c r="B31" s="22"/>
      <c r="C31" s="22" t="s">
        <v>254</v>
      </c>
      <c r="D31" s="22" t="s">
        <v>242</v>
      </c>
      <c r="E31" s="22" t="s">
        <v>218</v>
      </c>
      <c r="F31" s="22" t="s">
        <v>255</v>
      </c>
      <c r="G31" s="219" t="s">
        <v>213</v>
      </c>
      <c r="H31" s="152">
        <v>349</v>
      </c>
      <c r="I31" s="180">
        <v>207.29999999999998</v>
      </c>
      <c r="J31" s="138"/>
      <c r="K31" s="230">
        <f t="shared" si="0"/>
        <v>0</v>
      </c>
    </row>
    <row r="32" spans="2:11" ht="15" customHeight="1" x14ac:dyDescent="0.3">
      <c r="B32" s="22"/>
      <c r="C32" s="22" t="s">
        <v>256</v>
      </c>
      <c r="D32" s="22" t="s">
        <v>242</v>
      </c>
      <c r="E32" s="22" t="s">
        <v>218</v>
      </c>
      <c r="F32" s="22" t="s">
        <v>257</v>
      </c>
      <c r="G32" s="219" t="s">
        <v>213</v>
      </c>
      <c r="H32" s="152">
        <v>349</v>
      </c>
      <c r="I32" s="180">
        <v>207.29999999999998</v>
      </c>
      <c r="J32" s="138"/>
      <c r="K32" s="230">
        <f t="shared" si="0"/>
        <v>0</v>
      </c>
    </row>
    <row r="33" spans="2:11" ht="15" customHeight="1" x14ac:dyDescent="0.3">
      <c r="B33" s="22"/>
      <c r="C33" s="22" t="s">
        <v>258</v>
      </c>
      <c r="D33" s="22" t="s">
        <v>242</v>
      </c>
      <c r="E33" s="22" t="s">
        <v>218</v>
      </c>
      <c r="F33" s="22" t="s">
        <v>259</v>
      </c>
      <c r="G33" s="219" t="s">
        <v>213</v>
      </c>
      <c r="H33" s="152">
        <v>349</v>
      </c>
      <c r="I33" s="180">
        <v>207.29999999999998</v>
      </c>
      <c r="J33" s="138"/>
      <c r="K33" s="230">
        <f t="shared" si="0"/>
        <v>0</v>
      </c>
    </row>
    <row r="34" spans="2:11" ht="15" customHeight="1" x14ac:dyDescent="0.3">
      <c r="B34" s="22"/>
      <c r="C34" s="22" t="s">
        <v>260</v>
      </c>
      <c r="D34" s="22" t="s">
        <v>242</v>
      </c>
      <c r="E34" s="22" t="s">
        <v>218</v>
      </c>
      <c r="F34" s="22" t="s">
        <v>261</v>
      </c>
      <c r="G34" s="219" t="s">
        <v>213</v>
      </c>
      <c r="H34" s="152">
        <v>349</v>
      </c>
      <c r="I34" s="180">
        <v>207.29999999999998</v>
      </c>
      <c r="J34" s="138"/>
      <c r="K34" s="230">
        <f t="shared" si="0"/>
        <v>0</v>
      </c>
    </row>
    <row r="35" spans="2:11" ht="15" customHeight="1" x14ac:dyDescent="0.3">
      <c r="B35" s="22"/>
      <c r="C35" s="22" t="s">
        <v>262</v>
      </c>
      <c r="D35" s="22" t="s">
        <v>242</v>
      </c>
      <c r="E35" s="22" t="s">
        <v>218</v>
      </c>
      <c r="F35" s="22" t="s">
        <v>263</v>
      </c>
      <c r="G35" s="219" t="s">
        <v>213</v>
      </c>
      <c r="H35" s="152">
        <v>349</v>
      </c>
      <c r="I35" s="180">
        <v>207.29999999999998</v>
      </c>
      <c r="J35" s="138"/>
      <c r="K35" s="230">
        <f t="shared" si="0"/>
        <v>0</v>
      </c>
    </row>
    <row r="36" spans="2:11" ht="15" customHeight="1" x14ac:dyDescent="0.3">
      <c r="B36" s="22"/>
      <c r="C36" s="22" t="s">
        <v>264</v>
      </c>
      <c r="D36" s="22" t="s">
        <v>242</v>
      </c>
      <c r="E36" s="22" t="s">
        <v>218</v>
      </c>
      <c r="F36" s="22" t="s">
        <v>265</v>
      </c>
      <c r="G36" s="219" t="s">
        <v>213</v>
      </c>
      <c r="H36" s="152">
        <v>349</v>
      </c>
      <c r="I36" s="180">
        <v>207.29999999999998</v>
      </c>
      <c r="J36" s="138"/>
      <c r="K36" s="230">
        <f t="shared" si="0"/>
        <v>0</v>
      </c>
    </row>
    <row r="37" spans="2:11" ht="15" customHeight="1" x14ac:dyDescent="0.3">
      <c r="B37" s="22"/>
      <c r="C37" s="22" t="s">
        <v>266</v>
      </c>
      <c r="D37" s="22" t="s">
        <v>242</v>
      </c>
      <c r="E37" s="22" t="s">
        <v>218</v>
      </c>
      <c r="F37" s="22" t="s">
        <v>267</v>
      </c>
      <c r="G37" s="219" t="s">
        <v>213</v>
      </c>
      <c r="H37" s="152">
        <v>349</v>
      </c>
      <c r="I37" s="180">
        <v>207.29999999999998</v>
      </c>
      <c r="J37" s="138"/>
      <c r="K37" s="230">
        <f t="shared" si="0"/>
        <v>0</v>
      </c>
    </row>
    <row r="38" spans="2:11" ht="15" customHeight="1" x14ac:dyDescent="0.3">
      <c r="B38" s="22"/>
      <c r="C38" s="22" t="s">
        <v>268</v>
      </c>
      <c r="D38" s="22" t="s">
        <v>242</v>
      </c>
      <c r="E38" s="22" t="s">
        <v>218</v>
      </c>
      <c r="F38" s="22" t="s">
        <v>269</v>
      </c>
      <c r="G38" s="219" t="s">
        <v>213</v>
      </c>
      <c r="H38" s="152">
        <v>349</v>
      </c>
      <c r="I38" s="180">
        <v>207.29999999999998</v>
      </c>
      <c r="J38" s="138"/>
      <c r="K38" s="230">
        <f t="shared" si="0"/>
        <v>0</v>
      </c>
    </row>
    <row r="39" spans="2:11" ht="15" customHeight="1" x14ac:dyDescent="0.3">
      <c r="B39" s="22"/>
      <c r="C39" s="22" t="s">
        <v>270</v>
      </c>
      <c r="D39" s="22" t="s">
        <v>242</v>
      </c>
      <c r="E39" s="22" t="s">
        <v>218</v>
      </c>
      <c r="F39" s="22" t="s">
        <v>271</v>
      </c>
      <c r="G39" s="219" t="s">
        <v>213</v>
      </c>
      <c r="H39" s="152">
        <v>349</v>
      </c>
      <c r="I39" s="180">
        <v>207.29999999999998</v>
      </c>
      <c r="J39" s="138"/>
      <c r="K39" s="230">
        <f t="shared" si="0"/>
        <v>0</v>
      </c>
    </row>
    <row r="40" spans="2:11" ht="15" customHeight="1" x14ac:dyDescent="0.3">
      <c r="B40" s="22"/>
      <c r="C40" s="22" t="s">
        <v>272</v>
      </c>
      <c r="D40" s="22" t="s">
        <v>242</v>
      </c>
      <c r="E40" s="22" t="s">
        <v>218</v>
      </c>
      <c r="F40" s="22" t="s">
        <v>273</v>
      </c>
      <c r="G40" s="219" t="s">
        <v>213</v>
      </c>
      <c r="H40" s="152">
        <v>349</v>
      </c>
      <c r="I40" s="180">
        <v>207.29999999999998</v>
      </c>
      <c r="J40" s="138"/>
      <c r="K40" s="230">
        <f t="shared" si="0"/>
        <v>0</v>
      </c>
    </row>
    <row r="41" spans="2:11" ht="15" customHeight="1" x14ac:dyDescent="0.3">
      <c r="B41" s="22"/>
      <c r="C41" s="22" t="s">
        <v>274</v>
      </c>
      <c r="D41" s="22" t="s">
        <v>242</v>
      </c>
      <c r="E41" s="22" t="s">
        <v>218</v>
      </c>
      <c r="F41" s="22" t="s">
        <v>275</v>
      </c>
      <c r="G41" s="219" t="s">
        <v>213</v>
      </c>
      <c r="H41" s="152">
        <v>349</v>
      </c>
      <c r="I41" s="180">
        <v>207.29999999999998</v>
      </c>
      <c r="J41" s="138"/>
      <c r="K41" s="230">
        <f t="shared" si="0"/>
        <v>0</v>
      </c>
    </row>
    <row r="42" spans="2:11" ht="15" customHeight="1" x14ac:dyDescent="0.3">
      <c r="B42" s="22"/>
      <c r="C42" s="22" t="s">
        <v>276</v>
      </c>
      <c r="D42" s="22" t="s">
        <v>242</v>
      </c>
      <c r="E42" s="22" t="s">
        <v>218</v>
      </c>
      <c r="F42" s="22" t="s">
        <v>277</v>
      </c>
      <c r="G42" s="219" t="s">
        <v>213</v>
      </c>
      <c r="H42" s="152">
        <v>349</v>
      </c>
      <c r="I42" s="180">
        <v>207.29999999999998</v>
      </c>
      <c r="J42" s="138"/>
      <c r="K42" s="230">
        <f t="shared" si="0"/>
        <v>0</v>
      </c>
    </row>
    <row r="43" spans="2:11" ht="15" customHeight="1" x14ac:dyDescent="0.3">
      <c r="B43" s="36" t="s">
        <v>278</v>
      </c>
      <c r="C43" s="37"/>
      <c r="D43" s="36" t="s">
        <v>240</v>
      </c>
      <c r="E43" s="37"/>
      <c r="F43" s="37"/>
      <c r="G43" s="221"/>
      <c r="H43" s="154"/>
      <c r="I43" s="154"/>
      <c r="J43" s="154"/>
      <c r="K43" s="154"/>
    </row>
    <row r="44" spans="2:11" ht="15" customHeight="1" x14ac:dyDescent="0.3">
      <c r="B44" s="22"/>
      <c r="C44" s="22" t="s">
        <v>279</v>
      </c>
      <c r="D44" s="22" t="s">
        <v>280</v>
      </c>
      <c r="E44" s="22" t="s">
        <v>218</v>
      </c>
      <c r="F44" s="22" t="s">
        <v>243</v>
      </c>
      <c r="G44" s="219" t="s">
        <v>213</v>
      </c>
      <c r="H44" s="152">
        <v>249</v>
      </c>
      <c r="I44" s="180">
        <v>115.39999999999999</v>
      </c>
      <c r="J44" s="138"/>
      <c r="K44" s="230">
        <f t="shared" si="0"/>
        <v>0</v>
      </c>
    </row>
    <row r="45" spans="2:11" ht="15" customHeight="1" x14ac:dyDescent="0.3">
      <c r="B45" s="22"/>
      <c r="C45" s="22" t="s">
        <v>281</v>
      </c>
      <c r="D45" s="22" t="s">
        <v>280</v>
      </c>
      <c r="E45" s="22" t="s">
        <v>218</v>
      </c>
      <c r="F45" s="22" t="s">
        <v>247</v>
      </c>
      <c r="G45" s="219" t="s">
        <v>213</v>
      </c>
      <c r="H45" s="152">
        <v>249</v>
      </c>
      <c r="I45" s="180">
        <v>115.39999999999999</v>
      </c>
      <c r="J45" s="138"/>
      <c r="K45" s="230">
        <f t="shared" si="0"/>
        <v>0</v>
      </c>
    </row>
    <row r="46" spans="2:11" ht="15" customHeight="1" x14ac:dyDescent="0.3">
      <c r="B46" s="22"/>
      <c r="C46" s="22" t="s">
        <v>282</v>
      </c>
      <c r="D46" s="22" t="s">
        <v>280</v>
      </c>
      <c r="E46" s="22" t="s">
        <v>218</v>
      </c>
      <c r="F46" s="22" t="s">
        <v>251</v>
      </c>
      <c r="G46" s="219" t="s">
        <v>213</v>
      </c>
      <c r="H46" s="152">
        <v>249</v>
      </c>
      <c r="I46" s="180">
        <v>115.39999999999999</v>
      </c>
      <c r="J46" s="138"/>
      <c r="K46" s="230">
        <f t="shared" si="0"/>
        <v>0</v>
      </c>
    </row>
    <row r="47" spans="2:11" ht="15" customHeight="1" x14ac:dyDescent="0.3">
      <c r="B47" s="22"/>
      <c r="C47" s="22" t="s">
        <v>283</v>
      </c>
      <c r="D47" s="22" t="s">
        <v>280</v>
      </c>
      <c r="E47" s="22" t="s">
        <v>218</v>
      </c>
      <c r="F47" s="22" t="s">
        <v>255</v>
      </c>
      <c r="G47" s="219" t="s">
        <v>213</v>
      </c>
      <c r="H47" s="152">
        <v>249</v>
      </c>
      <c r="I47" s="180">
        <v>115.39999999999999</v>
      </c>
      <c r="J47" s="138"/>
      <c r="K47" s="230">
        <f t="shared" si="0"/>
        <v>0</v>
      </c>
    </row>
    <row r="48" spans="2:11" ht="15" customHeight="1" x14ac:dyDescent="0.3">
      <c r="B48" s="22"/>
      <c r="C48" s="22" t="s">
        <v>284</v>
      </c>
      <c r="D48" s="22" t="s">
        <v>280</v>
      </c>
      <c r="E48" s="22" t="s">
        <v>218</v>
      </c>
      <c r="F48" s="22" t="s">
        <v>259</v>
      </c>
      <c r="G48" s="219" t="s">
        <v>213</v>
      </c>
      <c r="H48" s="152">
        <v>249</v>
      </c>
      <c r="I48" s="180">
        <v>115.39999999999999</v>
      </c>
      <c r="J48" s="138"/>
      <c r="K48" s="230">
        <f t="shared" si="0"/>
        <v>0</v>
      </c>
    </row>
    <row r="49" spans="2:11" ht="15" customHeight="1" x14ac:dyDescent="0.3">
      <c r="B49" s="22"/>
      <c r="C49" s="22" t="s">
        <v>285</v>
      </c>
      <c r="D49" s="22" t="s">
        <v>280</v>
      </c>
      <c r="E49" s="22" t="s">
        <v>218</v>
      </c>
      <c r="F49" s="22" t="s">
        <v>263</v>
      </c>
      <c r="G49" s="219" t="s">
        <v>213</v>
      </c>
      <c r="H49" s="152">
        <v>249</v>
      </c>
      <c r="I49" s="180">
        <v>115.39999999999999</v>
      </c>
      <c r="J49" s="138"/>
      <c r="K49" s="230">
        <f t="shared" si="0"/>
        <v>0</v>
      </c>
    </row>
    <row r="50" spans="2:11" ht="15" customHeight="1" x14ac:dyDescent="0.3">
      <c r="B50" s="22"/>
      <c r="C50" s="22" t="s">
        <v>286</v>
      </c>
      <c r="D50" s="22" t="s">
        <v>280</v>
      </c>
      <c r="E50" s="22" t="s">
        <v>218</v>
      </c>
      <c r="F50" s="22" t="s">
        <v>267</v>
      </c>
      <c r="G50" s="219" t="s">
        <v>213</v>
      </c>
      <c r="H50" s="152">
        <v>249</v>
      </c>
      <c r="I50" s="180">
        <v>115.39999999999999</v>
      </c>
      <c r="J50" s="138"/>
      <c r="K50" s="230">
        <f t="shared" si="0"/>
        <v>0</v>
      </c>
    </row>
    <row r="51" spans="2:11" ht="15" customHeight="1" x14ac:dyDescent="0.3">
      <c r="B51" s="22"/>
      <c r="C51" s="22" t="s">
        <v>287</v>
      </c>
      <c r="D51" s="22" t="s">
        <v>280</v>
      </c>
      <c r="E51" s="22" t="s">
        <v>218</v>
      </c>
      <c r="F51" s="22" t="s">
        <v>271</v>
      </c>
      <c r="G51" s="219" t="s">
        <v>213</v>
      </c>
      <c r="H51" s="152">
        <v>249</v>
      </c>
      <c r="I51" s="180">
        <v>115.39999999999999</v>
      </c>
      <c r="J51" s="138"/>
      <c r="K51" s="230">
        <f t="shared" si="0"/>
        <v>0</v>
      </c>
    </row>
    <row r="52" spans="2:11" ht="15" customHeight="1" x14ac:dyDescent="0.3">
      <c r="B52" s="22"/>
      <c r="C52" s="22" t="s">
        <v>288</v>
      </c>
      <c r="D52" s="22" t="s">
        <v>280</v>
      </c>
      <c r="E52" s="22" t="s">
        <v>218</v>
      </c>
      <c r="F52" s="22" t="s">
        <v>275</v>
      </c>
      <c r="G52" s="219" t="s">
        <v>213</v>
      </c>
      <c r="H52" s="152">
        <v>249</v>
      </c>
      <c r="I52" s="180">
        <v>115.39999999999999</v>
      </c>
      <c r="J52" s="138"/>
      <c r="K52" s="230">
        <f t="shared" si="0"/>
        <v>0</v>
      </c>
    </row>
    <row r="53" spans="2:11" ht="15" customHeight="1" x14ac:dyDescent="0.3">
      <c r="B53" s="22"/>
      <c r="C53" s="22" t="s">
        <v>289</v>
      </c>
      <c r="D53" s="22" t="s">
        <v>280</v>
      </c>
      <c r="E53" s="22" t="s">
        <v>218</v>
      </c>
      <c r="F53" s="22" t="s">
        <v>277</v>
      </c>
      <c r="G53" s="219" t="s">
        <v>213</v>
      </c>
      <c r="H53" s="152">
        <v>249</v>
      </c>
      <c r="I53" s="180">
        <v>115.39999999999999</v>
      </c>
      <c r="J53" s="138"/>
      <c r="K53" s="230">
        <f t="shared" si="0"/>
        <v>0</v>
      </c>
    </row>
    <row r="54" spans="2:11" s="149" customFormat="1" ht="15" customHeight="1" x14ac:dyDescent="0.3">
      <c r="B54" s="150" t="s">
        <v>290</v>
      </c>
      <c r="C54" s="151"/>
      <c r="D54" s="150" t="s">
        <v>240</v>
      </c>
      <c r="E54" s="151"/>
      <c r="F54" s="151"/>
      <c r="G54" s="222"/>
      <c r="H54" s="150"/>
      <c r="I54" s="150"/>
      <c r="J54" s="150"/>
      <c r="K54" s="150"/>
    </row>
    <row r="55" spans="2:11" ht="15" customHeight="1" x14ac:dyDescent="0.3">
      <c r="B55" s="22"/>
      <c r="C55" s="22" t="s">
        <v>291</v>
      </c>
      <c r="D55" s="22" t="s">
        <v>292</v>
      </c>
      <c r="E55" s="22" t="s">
        <v>293</v>
      </c>
      <c r="F55" s="22" t="s">
        <v>243</v>
      </c>
      <c r="G55" s="219" t="s">
        <v>213</v>
      </c>
      <c r="H55" s="152">
        <v>129</v>
      </c>
      <c r="I55" s="180">
        <v>56.800000000000004</v>
      </c>
      <c r="J55" s="137"/>
      <c r="K55" s="230">
        <f t="shared" si="0"/>
        <v>0</v>
      </c>
    </row>
    <row r="56" spans="2:11" ht="15" customHeight="1" x14ac:dyDescent="0.3">
      <c r="B56" s="22"/>
      <c r="C56" s="22" t="s">
        <v>294</v>
      </c>
      <c r="D56" s="22" t="s">
        <v>292</v>
      </c>
      <c r="E56" s="22" t="s">
        <v>293</v>
      </c>
      <c r="F56" s="22" t="s">
        <v>247</v>
      </c>
      <c r="G56" s="219" t="s">
        <v>213</v>
      </c>
      <c r="H56" s="152">
        <v>129</v>
      </c>
      <c r="I56" s="180">
        <v>56.800000000000004</v>
      </c>
      <c r="J56" s="137"/>
      <c r="K56" s="230">
        <f t="shared" si="0"/>
        <v>0</v>
      </c>
    </row>
    <row r="57" spans="2:11" ht="15" customHeight="1" x14ac:dyDescent="0.3">
      <c r="B57" s="22"/>
      <c r="C57" s="22" t="s">
        <v>295</v>
      </c>
      <c r="D57" s="22" t="s">
        <v>292</v>
      </c>
      <c r="E57" s="22" t="s">
        <v>293</v>
      </c>
      <c r="F57" s="22" t="s">
        <v>251</v>
      </c>
      <c r="G57" s="219" t="s">
        <v>213</v>
      </c>
      <c r="H57" s="152">
        <v>129</v>
      </c>
      <c r="I57" s="180">
        <v>56.800000000000004</v>
      </c>
      <c r="J57" s="137"/>
      <c r="K57" s="230">
        <f t="shared" si="0"/>
        <v>0</v>
      </c>
    </row>
    <row r="58" spans="2:11" ht="15" customHeight="1" x14ac:dyDescent="0.3">
      <c r="B58" s="22"/>
      <c r="C58" s="22" t="s">
        <v>296</v>
      </c>
      <c r="D58" s="22" t="s">
        <v>292</v>
      </c>
      <c r="E58" s="22" t="s">
        <v>293</v>
      </c>
      <c r="F58" s="22" t="s">
        <v>255</v>
      </c>
      <c r="G58" s="219" t="s">
        <v>213</v>
      </c>
      <c r="H58" s="152">
        <v>129</v>
      </c>
      <c r="I58" s="180">
        <v>56.800000000000004</v>
      </c>
      <c r="J58" s="137"/>
      <c r="K58" s="230">
        <f t="shared" si="0"/>
        <v>0</v>
      </c>
    </row>
    <row r="59" spans="2:11" ht="15" customHeight="1" x14ac:dyDescent="0.3">
      <c r="B59" s="22"/>
      <c r="C59" s="22" t="s">
        <v>297</v>
      </c>
      <c r="D59" s="22" t="s">
        <v>292</v>
      </c>
      <c r="E59" s="22" t="s">
        <v>293</v>
      </c>
      <c r="F59" s="22" t="s">
        <v>259</v>
      </c>
      <c r="G59" s="219" t="s">
        <v>213</v>
      </c>
      <c r="H59" s="152">
        <v>129</v>
      </c>
      <c r="I59" s="180">
        <v>56.800000000000004</v>
      </c>
      <c r="J59" s="137"/>
      <c r="K59" s="230">
        <f t="shared" si="0"/>
        <v>0</v>
      </c>
    </row>
    <row r="60" spans="2:11" ht="15" customHeight="1" x14ac:dyDescent="0.3">
      <c r="B60" s="22"/>
      <c r="C60" s="22" t="s">
        <v>298</v>
      </c>
      <c r="D60" s="22" t="s">
        <v>292</v>
      </c>
      <c r="E60" s="22" t="s">
        <v>293</v>
      </c>
      <c r="F60" s="22" t="s">
        <v>263</v>
      </c>
      <c r="G60" s="219" t="s">
        <v>213</v>
      </c>
      <c r="H60" s="152">
        <v>129</v>
      </c>
      <c r="I60" s="180">
        <v>56.800000000000004</v>
      </c>
      <c r="J60" s="137"/>
      <c r="K60" s="230">
        <f t="shared" si="0"/>
        <v>0</v>
      </c>
    </row>
    <row r="61" spans="2:11" ht="15" customHeight="1" x14ac:dyDescent="0.3">
      <c r="B61" s="22"/>
      <c r="C61" s="22" t="s">
        <v>299</v>
      </c>
      <c r="D61" s="22" t="s">
        <v>292</v>
      </c>
      <c r="E61" s="22" t="s">
        <v>293</v>
      </c>
      <c r="F61" s="22" t="s">
        <v>267</v>
      </c>
      <c r="G61" s="219" t="s">
        <v>213</v>
      </c>
      <c r="H61" s="152">
        <v>129</v>
      </c>
      <c r="I61" s="180">
        <v>56.800000000000004</v>
      </c>
      <c r="J61" s="137"/>
      <c r="K61" s="230">
        <f t="shared" si="0"/>
        <v>0</v>
      </c>
    </row>
    <row r="62" spans="2:11" ht="15" customHeight="1" x14ac:dyDescent="0.3">
      <c r="B62" s="22"/>
      <c r="C62" s="22" t="s">
        <v>300</v>
      </c>
      <c r="D62" s="22" t="s">
        <v>292</v>
      </c>
      <c r="E62" s="22" t="s">
        <v>293</v>
      </c>
      <c r="F62" s="22" t="s">
        <v>271</v>
      </c>
      <c r="G62" s="219" t="s">
        <v>213</v>
      </c>
      <c r="H62" s="152">
        <v>129</v>
      </c>
      <c r="I62" s="180">
        <v>56.800000000000004</v>
      </c>
      <c r="J62" s="137"/>
      <c r="K62" s="230">
        <f t="shared" si="0"/>
        <v>0</v>
      </c>
    </row>
    <row r="63" spans="2:11" ht="15" customHeight="1" x14ac:dyDescent="0.3">
      <c r="B63" s="22"/>
      <c r="C63" s="22" t="s">
        <v>301</v>
      </c>
      <c r="D63" s="22" t="s">
        <v>292</v>
      </c>
      <c r="E63" s="22" t="s">
        <v>293</v>
      </c>
      <c r="F63" s="22" t="s">
        <v>275</v>
      </c>
      <c r="G63" s="219" t="s">
        <v>213</v>
      </c>
      <c r="H63" s="152">
        <v>129</v>
      </c>
      <c r="I63" s="180">
        <v>56.800000000000004</v>
      </c>
      <c r="J63" s="137"/>
      <c r="K63" s="230">
        <f t="shared" si="0"/>
        <v>0</v>
      </c>
    </row>
    <row r="64" spans="2:11" ht="15" customHeight="1" x14ac:dyDescent="0.3">
      <c r="B64" s="22"/>
      <c r="C64" s="22" t="s">
        <v>302</v>
      </c>
      <c r="D64" s="22" t="s">
        <v>303</v>
      </c>
      <c r="E64" s="22" t="s">
        <v>293</v>
      </c>
      <c r="F64" s="22" t="s">
        <v>277</v>
      </c>
      <c r="G64" s="219" t="s">
        <v>213</v>
      </c>
      <c r="H64" s="152">
        <v>129</v>
      </c>
      <c r="I64" s="180">
        <v>56.800000000000004</v>
      </c>
      <c r="J64" s="137"/>
      <c r="K64" s="230">
        <f t="shared" si="0"/>
        <v>0</v>
      </c>
    </row>
    <row r="65" spans="2:11" ht="15" customHeight="1" x14ac:dyDescent="0.3">
      <c r="B65" s="32" t="s">
        <v>304</v>
      </c>
      <c r="C65" s="33"/>
      <c r="D65" s="32" t="s">
        <v>240</v>
      </c>
      <c r="E65" s="33"/>
      <c r="F65" s="33"/>
      <c r="G65" s="223"/>
      <c r="H65" s="32"/>
      <c r="I65" s="32"/>
      <c r="J65" s="32"/>
      <c r="K65" s="32"/>
    </row>
    <row r="66" spans="2:11" ht="15" customHeight="1" x14ac:dyDescent="0.3">
      <c r="B66" s="22"/>
      <c r="C66" s="22" t="s">
        <v>305</v>
      </c>
      <c r="D66" s="22" t="s">
        <v>306</v>
      </c>
      <c r="E66" s="22" t="s">
        <v>307</v>
      </c>
      <c r="F66" s="22" t="s">
        <v>243</v>
      </c>
      <c r="G66" s="219" t="s">
        <v>213</v>
      </c>
      <c r="H66" s="152">
        <v>89</v>
      </c>
      <c r="I66" s="180">
        <v>41.6</v>
      </c>
      <c r="J66" s="138"/>
      <c r="K66" s="230">
        <f t="shared" si="0"/>
        <v>0</v>
      </c>
    </row>
    <row r="67" spans="2:11" ht="15" customHeight="1" x14ac:dyDescent="0.3">
      <c r="B67" s="22"/>
      <c r="C67" s="22" t="s">
        <v>308</v>
      </c>
      <c r="D67" s="22" t="s">
        <v>306</v>
      </c>
      <c r="E67" s="22" t="s">
        <v>307</v>
      </c>
      <c r="F67" s="22" t="s">
        <v>247</v>
      </c>
      <c r="G67" s="219" t="s">
        <v>213</v>
      </c>
      <c r="H67" s="152">
        <v>89</v>
      </c>
      <c r="I67" s="180">
        <v>41.6</v>
      </c>
      <c r="J67" s="138"/>
      <c r="K67" s="230">
        <f t="shared" si="0"/>
        <v>0</v>
      </c>
    </row>
    <row r="68" spans="2:11" ht="15" customHeight="1" x14ac:dyDescent="0.3">
      <c r="B68" s="22"/>
      <c r="C68" s="22" t="s">
        <v>309</v>
      </c>
      <c r="D68" s="22" t="s">
        <v>306</v>
      </c>
      <c r="E68" s="22" t="s">
        <v>307</v>
      </c>
      <c r="F68" s="22" t="s">
        <v>251</v>
      </c>
      <c r="G68" s="219" t="s">
        <v>213</v>
      </c>
      <c r="H68" s="152">
        <v>89</v>
      </c>
      <c r="I68" s="180">
        <v>41.6</v>
      </c>
      <c r="J68" s="138"/>
      <c r="K68" s="230">
        <f t="shared" si="0"/>
        <v>0</v>
      </c>
    </row>
    <row r="69" spans="2:11" ht="15" customHeight="1" x14ac:dyDescent="0.3">
      <c r="B69" s="22"/>
      <c r="C69" s="22" t="s">
        <v>310</v>
      </c>
      <c r="D69" s="22" t="s">
        <v>306</v>
      </c>
      <c r="E69" s="22" t="s">
        <v>307</v>
      </c>
      <c r="F69" s="22" t="s">
        <v>255</v>
      </c>
      <c r="G69" s="219" t="s">
        <v>213</v>
      </c>
      <c r="H69" s="152">
        <v>89</v>
      </c>
      <c r="I69" s="180">
        <v>41.6</v>
      </c>
      <c r="J69" s="138"/>
      <c r="K69" s="230">
        <f t="shared" si="0"/>
        <v>0</v>
      </c>
    </row>
    <row r="70" spans="2:11" ht="15" customHeight="1" x14ac:dyDescent="0.3">
      <c r="B70" s="22"/>
      <c r="C70" s="22" t="s">
        <v>311</v>
      </c>
      <c r="D70" s="22" t="s">
        <v>306</v>
      </c>
      <c r="E70" s="22" t="s">
        <v>307</v>
      </c>
      <c r="F70" s="22" t="s">
        <v>259</v>
      </c>
      <c r="G70" s="219" t="s">
        <v>213</v>
      </c>
      <c r="H70" s="152">
        <v>89</v>
      </c>
      <c r="I70" s="180">
        <v>41.6</v>
      </c>
      <c r="J70" s="138"/>
      <c r="K70" s="230">
        <f t="shared" si="0"/>
        <v>0</v>
      </c>
    </row>
    <row r="71" spans="2:11" ht="15" customHeight="1" x14ac:dyDescent="0.3">
      <c r="B71" s="22"/>
      <c r="C71" s="22" t="s">
        <v>312</v>
      </c>
      <c r="D71" s="22" t="s">
        <v>306</v>
      </c>
      <c r="E71" s="22" t="s">
        <v>307</v>
      </c>
      <c r="F71" s="22" t="s">
        <v>263</v>
      </c>
      <c r="G71" s="219" t="s">
        <v>213</v>
      </c>
      <c r="H71" s="152">
        <v>89</v>
      </c>
      <c r="I71" s="180">
        <v>41.6</v>
      </c>
      <c r="J71" s="138"/>
      <c r="K71" s="230">
        <f t="shared" si="0"/>
        <v>0</v>
      </c>
    </row>
    <row r="72" spans="2:11" ht="15" customHeight="1" x14ac:dyDescent="0.3">
      <c r="B72" s="22"/>
      <c r="C72" s="22" t="s">
        <v>313</v>
      </c>
      <c r="D72" s="22" t="s">
        <v>306</v>
      </c>
      <c r="E72" s="22" t="s">
        <v>307</v>
      </c>
      <c r="F72" s="22" t="s">
        <v>267</v>
      </c>
      <c r="G72" s="219" t="s">
        <v>213</v>
      </c>
      <c r="H72" s="152">
        <v>89</v>
      </c>
      <c r="I72" s="180">
        <v>41.6</v>
      </c>
      <c r="J72" s="138"/>
      <c r="K72" s="230">
        <f t="shared" si="0"/>
        <v>0</v>
      </c>
    </row>
    <row r="73" spans="2:11" ht="15" customHeight="1" x14ac:dyDescent="0.3">
      <c r="B73" s="22"/>
      <c r="C73" s="22" t="s">
        <v>314</v>
      </c>
      <c r="D73" s="22" t="s">
        <v>306</v>
      </c>
      <c r="E73" s="22" t="s">
        <v>307</v>
      </c>
      <c r="F73" s="22" t="s">
        <v>271</v>
      </c>
      <c r="G73" s="219" t="s">
        <v>213</v>
      </c>
      <c r="H73" s="152">
        <v>89</v>
      </c>
      <c r="I73" s="180">
        <v>41.6</v>
      </c>
      <c r="J73" s="138"/>
      <c r="K73" s="230">
        <f t="shared" si="0"/>
        <v>0</v>
      </c>
    </row>
    <row r="74" spans="2:11" ht="15" customHeight="1" x14ac:dyDescent="0.3">
      <c r="B74" s="25"/>
      <c r="C74" s="25" t="s">
        <v>315</v>
      </c>
      <c r="D74" s="25" t="s">
        <v>306</v>
      </c>
      <c r="E74" s="25" t="s">
        <v>307</v>
      </c>
      <c r="F74" s="25" t="s">
        <v>275</v>
      </c>
      <c r="G74" s="224" t="s">
        <v>213</v>
      </c>
      <c r="H74" s="152">
        <v>89</v>
      </c>
      <c r="I74" s="180">
        <v>41.6</v>
      </c>
      <c r="J74" s="138"/>
      <c r="K74" s="230">
        <f t="shared" si="0"/>
        <v>0</v>
      </c>
    </row>
    <row r="75" spans="2:11" ht="15" customHeight="1" x14ac:dyDescent="0.3">
      <c r="B75" s="34" t="s">
        <v>316</v>
      </c>
      <c r="C75" s="35"/>
      <c r="D75" s="34" t="s">
        <v>240</v>
      </c>
      <c r="E75" s="35"/>
      <c r="F75" s="35"/>
      <c r="G75" s="225"/>
      <c r="H75" s="34"/>
      <c r="I75" s="34"/>
      <c r="J75" s="34"/>
      <c r="K75" s="34"/>
    </row>
    <row r="76" spans="2:11" ht="15" customHeight="1" x14ac:dyDescent="0.3">
      <c r="B76" s="26"/>
      <c r="C76" s="26">
        <v>79110</v>
      </c>
      <c r="D76" s="26" t="s">
        <v>317</v>
      </c>
      <c r="E76" s="26" t="s">
        <v>318</v>
      </c>
      <c r="F76" s="26" t="s">
        <v>319</v>
      </c>
      <c r="G76" s="226" t="s">
        <v>213</v>
      </c>
      <c r="H76" s="152">
        <v>39</v>
      </c>
      <c r="I76" s="180">
        <v>24.900000000000002</v>
      </c>
      <c r="J76" s="137"/>
      <c r="K76" s="230">
        <f t="shared" ref="K76:K100" si="1">J76*I76</f>
        <v>0</v>
      </c>
    </row>
    <row r="77" spans="2:11" ht="15" customHeight="1" x14ac:dyDescent="0.3">
      <c r="B77" s="22"/>
      <c r="C77" s="22">
        <v>79120</v>
      </c>
      <c r="D77" s="26" t="s">
        <v>317</v>
      </c>
      <c r="E77" s="22" t="s">
        <v>318</v>
      </c>
      <c r="F77" s="22" t="s">
        <v>320</v>
      </c>
      <c r="G77" s="219" t="s">
        <v>213</v>
      </c>
      <c r="H77" s="152">
        <v>39</v>
      </c>
      <c r="I77" s="180">
        <v>24.900000000000002</v>
      </c>
      <c r="J77" s="137"/>
      <c r="K77" s="230">
        <f t="shared" si="1"/>
        <v>0</v>
      </c>
    </row>
    <row r="78" spans="2:11" ht="15" customHeight="1" x14ac:dyDescent="0.3">
      <c r="B78" s="23"/>
      <c r="C78" s="22">
        <v>79125</v>
      </c>
      <c r="D78" s="26" t="s">
        <v>317</v>
      </c>
      <c r="E78" s="22" t="s">
        <v>318</v>
      </c>
      <c r="F78" s="22" t="s">
        <v>321</v>
      </c>
      <c r="G78" s="219" t="s">
        <v>213</v>
      </c>
      <c r="H78" s="152">
        <v>39</v>
      </c>
      <c r="I78" s="180">
        <v>24.900000000000002</v>
      </c>
      <c r="J78" s="137"/>
      <c r="K78" s="230">
        <f t="shared" si="1"/>
        <v>0</v>
      </c>
    </row>
    <row r="79" spans="2:11" ht="15" customHeight="1" x14ac:dyDescent="0.3">
      <c r="B79" s="23"/>
      <c r="C79" s="22">
        <v>79130</v>
      </c>
      <c r="D79" s="26" t="s">
        <v>317</v>
      </c>
      <c r="E79" s="22" t="s">
        <v>318</v>
      </c>
      <c r="F79" s="22" t="s">
        <v>243</v>
      </c>
      <c r="G79" s="219" t="s">
        <v>213</v>
      </c>
      <c r="H79" s="152">
        <v>39</v>
      </c>
      <c r="I79" s="180">
        <v>24.900000000000002</v>
      </c>
      <c r="J79" s="137"/>
      <c r="K79" s="230">
        <f t="shared" si="1"/>
        <v>0</v>
      </c>
    </row>
    <row r="80" spans="2:11" ht="15" customHeight="1" x14ac:dyDescent="0.3">
      <c r="B80" s="23"/>
      <c r="C80" s="22">
        <v>79135</v>
      </c>
      <c r="D80" s="26" t="s">
        <v>317</v>
      </c>
      <c r="E80" s="22" t="s">
        <v>318</v>
      </c>
      <c r="F80" s="22" t="s">
        <v>247</v>
      </c>
      <c r="G80" s="219" t="s">
        <v>213</v>
      </c>
      <c r="H80" s="152">
        <v>39</v>
      </c>
      <c r="I80" s="180">
        <v>24.900000000000002</v>
      </c>
      <c r="J80" s="137"/>
      <c r="K80" s="230">
        <f t="shared" si="1"/>
        <v>0</v>
      </c>
    </row>
    <row r="81" spans="2:11" ht="15" customHeight="1" x14ac:dyDescent="0.3">
      <c r="B81" s="23"/>
      <c r="C81" s="22">
        <v>79140</v>
      </c>
      <c r="D81" s="26" t="s">
        <v>317</v>
      </c>
      <c r="E81" s="22" t="s">
        <v>318</v>
      </c>
      <c r="F81" s="22" t="s">
        <v>251</v>
      </c>
      <c r="G81" s="219" t="s">
        <v>213</v>
      </c>
      <c r="H81" s="152">
        <v>39</v>
      </c>
      <c r="I81" s="180">
        <v>24.900000000000002</v>
      </c>
      <c r="J81" s="137"/>
      <c r="K81" s="230">
        <f t="shared" si="1"/>
        <v>0</v>
      </c>
    </row>
    <row r="82" spans="2:11" ht="15" customHeight="1" x14ac:dyDescent="0.3">
      <c r="B82" s="23"/>
      <c r="C82" s="22">
        <v>79145</v>
      </c>
      <c r="D82" s="26" t="s">
        <v>317</v>
      </c>
      <c r="E82" s="22" t="s">
        <v>318</v>
      </c>
      <c r="F82" s="22" t="s">
        <v>255</v>
      </c>
      <c r="G82" s="219" t="s">
        <v>213</v>
      </c>
      <c r="H82" s="152">
        <v>39</v>
      </c>
      <c r="I82" s="180">
        <v>24.900000000000002</v>
      </c>
      <c r="J82" s="137"/>
      <c r="K82" s="230">
        <f t="shared" si="1"/>
        <v>0</v>
      </c>
    </row>
    <row r="83" spans="2:11" ht="15" customHeight="1" x14ac:dyDescent="0.3">
      <c r="B83" s="23"/>
      <c r="C83" s="22">
        <v>79150</v>
      </c>
      <c r="D83" s="26" t="s">
        <v>317</v>
      </c>
      <c r="E83" s="22" t="s">
        <v>318</v>
      </c>
      <c r="F83" s="22" t="s">
        <v>259</v>
      </c>
      <c r="G83" s="219" t="s">
        <v>213</v>
      </c>
      <c r="H83" s="152">
        <v>39</v>
      </c>
      <c r="I83" s="180">
        <v>24.900000000000002</v>
      </c>
      <c r="J83" s="137"/>
      <c r="K83" s="230">
        <f t="shared" si="1"/>
        <v>0</v>
      </c>
    </row>
    <row r="84" spans="2:11" ht="15" customHeight="1" x14ac:dyDescent="0.3">
      <c r="B84" s="23"/>
      <c r="C84" s="22">
        <v>79155</v>
      </c>
      <c r="D84" s="26" t="s">
        <v>317</v>
      </c>
      <c r="E84" s="22" t="s">
        <v>318</v>
      </c>
      <c r="F84" s="22" t="s">
        <v>263</v>
      </c>
      <c r="G84" s="219" t="s">
        <v>213</v>
      </c>
      <c r="H84" s="152">
        <v>39</v>
      </c>
      <c r="I84" s="180">
        <v>24.900000000000002</v>
      </c>
      <c r="J84" s="137"/>
      <c r="K84" s="230">
        <f t="shared" si="1"/>
        <v>0</v>
      </c>
    </row>
    <row r="85" spans="2:11" ht="15" customHeight="1" x14ac:dyDescent="0.3">
      <c r="B85" s="23"/>
      <c r="C85" s="22">
        <v>79160</v>
      </c>
      <c r="D85" s="26" t="s">
        <v>317</v>
      </c>
      <c r="E85" s="22" t="s">
        <v>318</v>
      </c>
      <c r="F85" s="22" t="s">
        <v>267</v>
      </c>
      <c r="G85" s="219" t="s">
        <v>213</v>
      </c>
      <c r="H85" s="152">
        <v>39</v>
      </c>
      <c r="I85" s="180">
        <v>24.900000000000002</v>
      </c>
      <c r="J85" s="137"/>
      <c r="K85" s="230">
        <f t="shared" si="1"/>
        <v>0</v>
      </c>
    </row>
    <row r="86" spans="2:11" ht="15" customHeight="1" x14ac:dyDescent="0.3">
      <c r="B86" s="31" t="s">
        <v>322</v>
      </c>
      <c r="C86" s="27"/>
      <c r="D86" s="31" t="s">
        <v>240</v>
      </c>
      <c r="E86" s="27"/>
      <c r="F86" s="27"/>
      <c r="G86" s="227"/>
      <c r="H86" s="31"/>
      <c r="I86" s="31"/>
      <c r="J86" s="31"/>
      <c r="K86" s="31"/>
    </row>
    <row r="87" spans="2:11" ht="15" customHeight="1" x14ac:dyDescent="0.3">
      <c r="B87" s="22"/>
      <c r="C87" s="22" t="s">
        <v>323</v>
      </c>
      <c r="D87" s="22" t="s">
        <v>181</v>
      </c>
      <c r="E87" s="22" t="s">
        <v>218</v>
      </c>
      <c r="F87" s="22" t="s">
        <v>324</v>
      </c>
      <c r="G87" s="219" t="s">
        <v>213</v>
      </c>
      <c r="H87" s="152">
        <v>19.899999999999999</v>
      </c>
      <c r="I87" s="180">
        <v>13.1</v>
      </c>
      <c r="J87" s="137"/>
      <c r="K87" s="230">
        <f t="shared" si="1"/>
        <v>0</v>
      </c>
    </row>
    <row r="88" spans="2:11" ht="15" customHeight="1" x14ac:dyDescent="0.3">
      <c r="B88" s="22"/>
      <c r="C88" s="22" t="s">
        <v>325</v>
      </c>
      <c r="D88" s="22" t="s">
        <v>181</v>
      </c>
      <c r="E88" s="22" t="s">
        <v>218</v>
      </c>
      <c r="F88" s="22" t="s">
        <v>326</v>
      </c>
      <c r="G88" s="219" t="s">
        <v>213</v>
      </c>
      <c r="H88" s="152">
        <v>19.899999999999999</v>
      </c>
      <c r="I88" s="180">
        <v>13.1</v>
      </c>
      <c r="J88" s="137"/>
      <c r="K88" s="230">
        <f t="shared" si="1"/>
        <v>0</v>
      </c>
    </row>
    <row r="89" spans="2:11" ht="15" customHeight="1" x14ac:dyDescent="0.3">
      <c r="B89" s="22"/>
      <c r="C89" s="22" t="s">
        <v>327</v>
      </c>
      <c r="D89" s="22" t="s">
        <v>181</v>
      </c>
      <c r="E89" s="22" t="s">
        <v>218</v>
      </c>
      <c r="F89" s="22" t="s">
        <v>328</v>
      </c>
      <c r="G89" s="219" t="s">
        <v>213</v>
      </c>
      <c r="H89" s="152">
        <v>19.899999999999999</v>
      </c>
      <c r="I89" s="180">
        <v>13.1</v>
      </c>
      <c r="J89" s="137"/>
      <c r="K89" s="230">
        <f t="shared" si="1"/>
        <v>0</v>
      </c>
    </row>
    <row r="90" spans="2:11" ht="15" customHeight="1" x14ac:dyDescent="0.3">
      <c r="B90" s="22"/>
      <c r="C90" s="22" t="s">
        <v>329</v>
      </c>
      <c r="D90" s="22" t="s">
        <v>181</v>
      </c>
      <c r="E90" s="22" t="s">
        <v>218</v>
      </c>
      <c r="F90" s="22" t="s">
        <v>330</v>
      </c>
      <c r="G90" s="219" t="s">
        <v>213</v>
      </c>
      <c r="H90" s="152">
        <v>19.899999999999999</v>
      </c>
      <c r="I90" s="180">
        <v>13.1</v>
      </c>
      <c r="J90" s="137"/>
      <c r="K90" s="230">
        <f t="shared" si="1"/>
        <v>0</v>
      </c>
    </row>
    <row r="91" spans="2:11" ht="15" customHeight="1" x14ac:dyDescent="0.3">
      <c r="B91" s="22"/>
      <c r="C91" s="22" t="s">
        <v>331</v>
      </c>
      <c r="D91" s="22" t="s">
        <v>181</v>
      </c>
      <c r="E91" s="22" t="s">
        <v>218</v>
      </c>
      <c r="F91" s="22" t="s">
        <v>319</v>
      </c>
      <c r="G91" s="219" t="s">
        <v>213</v>
      </c>
      <c r="H91" s="152">
        <v>19.899999999999999</v>
      </c>
      <c r="I91" s="180">
        <v>13.1</v>
      </c>
      <c r="J91" s="137"/>
      <c r="K91" s="230">
        <f t="shared" si="1"/>
        <v>0</v>
      </c>
    </row>
    <row r="92" spans="2:11" ht="15" customHeight="1" x14ac:dyDescent="0.3">
      <c r="B92" s="22"/>
      <c r="C92" s="22" t="s">
        <v>332</v>
      </c>
      <c r="D92" s="22" t="s">
        <v>181</v>
      </c>
      <c r="E92" s="22" t="s">
        <v>218</v>
      </c>
      <c r="F92" s="22" t="s">
        <v>333</v>
      </c>
      <c r="G92" s="219" t="s">
        <v>213</v>
      </c>
      <c r="H92" s="152">
        <v>19.899999999999999</v>
      </c>
      <c r="I92" s="180">
        <v>13.1</v>
      </c>
      <c r="J92" s="228"/>
      <c r="K92" s="230">
        <f t="shared" si="1"/>
        <v>0</v>
      </c>
    </row>
    <row r="93" spans="2:11" ht="15" customHeight="1" x14ac:dyDescent="0.3">
      <c r="B93" s="22"/>
      <c r="C93" s="22" t="s">
        <v>334</v>
      </c>
      <c r="D93" s="22" t="s">
        <v>181</v>
      </c>
      <c r="E93" s="22" t="s">
        <v>218</v>
      </c>
      <c r="F93" s="22" t="s">
        <v>320</v>
      </c>
      <c r="G93" s="219" t="s">
        <v>213</v>
      </c>
      <c r="H93" s="152">
        <v>19.899999999999999</v>
      </c>
      <c r="I93" s="180">
        <v>13.1</v>
      </c>
      <c r="J93" s="228"/>
      <c r="K93" s="230">
        <f t="shared" si="1"/>
        <v>0</v>
      </c>
    </row>
    <row r="94" spans="2:11" ht="15" customHeight="1" x14ac:dyDescent="0.3">
      <c r="B94" s="22"/>
      <c r="C94" s="22" t="s">
        <v>335</v>
      </c>
      <c r="D94" s="22" t="s">
        <v>181</v>
      </c>
      <c r="E94" s="22" t="s">
        <v>218</v>
      </c>
      <c r="F94" s="22" t="s">
        <v>321</v>
      </c>
      <c r="G94" s="219" t="s">
        <v>213</v>
      </c>
      <c r="H94" s="152">
        <v>19.899999999999999</v>
      </c>
      <c r="I94" s="180">
        <v>13.1</v>
      </c>
      <c r="J94" s="228"/>
      <c r="K94" s="230">
        <f t="shared" si="1"/>
        <v>0</v>
      </c>
    </row>
    <row r="95" spans="2:11" ht="15" customHeight="1" x14ac:dyDescent="0.3">
      <c r="B95" s="22"/>
      <c r="C95" s="22" t="s">
        <v>336</v>
      </c>
      <c r="D95" s="22" t="s">
        <v>181</v>
      </c>
      <c r="E95" s="22" t="s">
        <v>218</v>
      </c>
      <c r="F95" s="22" t="s">
        <v>243</v>
      </c>
      <c r="G95" s="219" t="s">
        <v>213</v>
      </c>
      <c r="H95" s="152">
        <v>19.899999999999999</v>
      </c>
      <c r="I95" s="180">
        <v>13.1</v>
      </c>
      <c r="J95" s="228"/>
      <c r="K95" s="230">
        <f t="shared" si="1"/>
        <v>0</v>
      </c>
    </row>
    <row r="96" spans="2:11" ht="15" customHeight="1" x14ac:dyDescent="0.3">
      <c r="B96" s="22"/>
      <c r="C96" s="22" t="s">
        <v>337</v>
      </c>
      <c r="D96" s="22" t="s">
        <v>181</v>
      </c>
      <c r="E96" s="22" t="s">
        <v>218</v>
      </c>
      <c r="F96" s="22" t="s">
        <v>247</v>
      </c>
      <c r="G96" s="219" t="s">
        <v>213</v>
      </c>
      <c r="H96" s="152">
        <v>19.899999999999999</v>
      </c>
      <c r="I96" s="180">
        <v>13.1</v>
      </c>
      <c r="J96" s="228"/>
      <c r="K96" s="230">
        <f t="shared" si="1"/>
        <v>0</v>
      </c>
    </row>
    <row r="97" spans="2:11" ht="15" customHeight="1" x14ac:dyDescent="0.3">
      <c r="B97" s="22"/>
      <c r="C97" s="22" t="s">
        <v>338</v>
      </c>
      <c r="D97" s="22" t="s">
        <v>181</v>
      </c>
      <c r="E97" s="22" t="s">
        <v>218</v>
      </c>
      <c r="F97" s="22" t="s">
        <v>251</v>
      </c>
      <c r="G97" s="219" t="s">
        <v>213</v>
      </c>
      <c r="H97" s="152">
        <v>19.899999999999999</v>
      </c>
      <c r="I97" s="180">
        <v>13.1</v>
      </c>
      <c r="J97" s="228"/>
      <c r="K97" s="230">
        <f t="shared" si="1"/>
        <v>0</v>
      </c>
    </row>
    <row r="98" spans="2:11" ht="15" customHeight="1" x14ac:dyDescent="0.3">
      <c r="B98" s="22"/>
      <c r="C98" s="22" t="s">
        <v>339</v>
      </c>
      <c r="D98" s="22" t="s">
        <v>181</v>
      </c>
      <c r="E98" s="22" t="s">
        <v>218</v>
      </c>
      <c r="F98" s="22" t="s">
        <v>255</v>
      </c>
      <c r="G98" s="219" t="s">
        <v>213</v>
      </c>
      <c r="H98" s="152">
        <v>19.899999999999999</v>
      </c>
      <c r="I98" s="180">
        <v>13.1</v>
      </c>
      <c r="J98" s="228"/>
      <c r="K98" s="230">
        <f t="shared" si="1"/>
        <v>0</v>
      </c>
    </row>
    <row r="99" spans="2:11" ht="15" customHeight="1" x14ac:dyDescent="0.3">
      <c r="B99" s="22"/>
      <c r="C99" s="22" t="s">
        <v>340</v>
      </c>
      <c r="D99" s="22" t="s">
        <v>181</v>
      </c>
      <c r="E99" s="22" t="s">
        <v>218</v>
      </c>
      <c r="F99" s="22" t="s">
        <v>259</v>
      </c>
      <c r="G99" s="219" t="s">
        <v>213</v>
      </c>
      <c r="H99" s="152">
        <v>19.899999999999999</v>
      </c>
      <c r="I99" s="180">
        <v>13.1</v>
      </c>
      <c r="J99" s="228"/>
      <c r="K99" s="230">
        <f t="shared" si="1"/>
        <v>0</v>
      </c>
    </row>
    <row r="100" spans="2:11" ht="15" customHeight="1" x14ac:dyDescent="0.3">
      <c r="B100" s="22"/>
      <c r="C100" s="22" t="s">
        <v>341</v>
      </c>
      <c r="D100" s="22" t="s">
        <v>181</v>
      </c>
      <c r="E100" s="22" t="s">
        <v>218</v>
      </c>
      <c r="F100" s="22" t="s">
        <v>263</v>
      </c>
      <c r="G100" s="219" t="s">
        <v>213</v>
      </c>
      <c r="H100" s="152">
        <v>19.899999999999999</v>
      </c>
      <c r="I100" s="180">
        <v>13.1</v>
      </c>
      <c r="J100" s="228"/>
      <c r="K100" s="230">
        <f t="shared" si="1"/>
        <v>0</v>
      </c>
    </row>
    <row r="101" spans="2:11" ht="15" customHeight="1" x14ac:dyDescent="0.25">
      <c r="B101" s="156"/>
      <c r="C101" s="157"/>
      <c r="D101" s="157"/>
      <c r="E101" s="157"/>
      <c r="F101" s="157"/>
      <c r="G101" s="157"/>
      <c r="H101" s="157"/>
      <c r="I101" s="157"/>
      <c r="J101" s="157" t="s">
        <v>208</v>
      </c>
      <c r="K101" s="231">
        <f>SUM(K11:K100)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pane xSplit="1" ySplit="9" topLeftCell="B67" activePane="bottomRight" state="frozen"/>
      <selection pane="topRight" activeCell="B1" sqref="B1"/>
      <selection pane="bottomLeft" activeCell="A9" sqref="A9"/>
      <selection pane="bottomRight" activeCell="J76" sqref="J76"/>
    </sheetView>
  </sheetViews>
  <sheetFormatPr defaultRowHeight="15" x14ac:dyDescent="0.25"/>
  <cols>
    <col min="1" max="1" width="3.28515625" customWidth="1"/>
    <col min="2" max="3" width="6.7109375" customWidth="1"/>
    <col min="4" max="4" width="22.7109375" customWidth="1"/>
    <col min="5" max="5" width="10.7109375" customWidth="1"/>
    <col min="6" max="7" width="6.7109375" customWidth="1"/>
    <col min="8" max="8" width="6.7109375" style="177" customWidth="1"/>
    <col min="9" max="9" width="9.140625" style="203"/>
    <col min="11" max="11" width="9.140625" style="171"/>
  </cols>
  <sheetData>
    <row r="1" spans="1:11" x14ac:dyDescent="0.25">
      <c r="A1" s="15"/>
      <c r="B1" s="15"/>
      <c r="C1" s="15"/>
      <c r="D1" s="15"/>
      <c r="E1" s="15"/>
      <c r="F1" s="15"/>
      <c r="G1" s="15"/>
    </row>
    <row r="2" spans="1:11" ht="15" customHeight="1" x14ac:dyDescent="0.25"/>
    <row r="3" spans="1:11" ht="15" customHeight="1" x14ac:dyDescent="0.25"/>
    <row r="4" spans="1:11" ht="15" customHeight="1" x14ac:dyDescent="0.25"/>
    <row r="5" spans="1:11" ht="15" customHeight="1" x14ac:dyDescent="0.25"/>
    <row r="6" spans="1:11" ht="15" customHeight="1" x14ac:dyDescent="0.25"/>
    <row r="7" spans="1:11" ht="15" customHeight="1" x14ac:dyDescent="0.25"/>
    <row r="8" spans="1:11" ht="15" customHeight="1" x14ac:dyDescent="0.25"/>
    <row r="9" spans="1:11" ht="25.5" x14ac:dyDescent="0.25">
      <c r="B9" s="16" t="s">
        <v>0</v>
      </c>
      <c r="C9" s="16" t="s">
        <v>1</v>
      </c>
      <c r="D9" s="16" t="s">
        <v>2</v>
      </c>
      <c r="E9" s="17" t="s">
        <v>3</v>
      </c>
      <c r="F9" s="17" t="s">
        <v>4</v>
      </c>
      <c r="G9" s="18" t="s">
        <v>5</v>
      </c>
      <c r="H9" s="19" t="s">
        <v>6</v>
      </c>
      <c r="I9" s="145" t="s">
        <v>686</v>
      </c>
      <c r="J9" s="17" t="s">
        <v>207</v>
      </c>
      <c r="K9" s="19" t="s">
        <v>208</v>
      </c>
    </row>
    <row r="10" spans="1:11" ht="15" customHeight="1" x14ac:dyDescent="0.3">
      <c r="B10" s="49" t="s">
        <v>475</v>
      </c>
      <c r="C10" s="55"/>
      <c r="D10" s="55"/>
      <c r="E10" s="55"/>
      <c r="F10" s="55"/>
      <c r="G10" s="55"/>
      <c r="H10" s="55"/>
      <c r="I10" s="55"/>
      <c r="J10" s="55"/>
      <c r="K10" s="208"/>
    </row>
    <row r="11" spans="1:11" ht="15" customHeight="1" x14ac:dyDescent="0.3">
      <c r="B11" s="51"/>
      <c r="C11" s="51" t="s">
        <v>343</v>
      </c>
      <c r="D11" s="51" t="s">
        <v>344</v>
      </c>
      <c r="E11" s="51" t="s">
        <v>10</v>
      </c>
      <c r="F11" s="51" t="s">
        <v>345</v>
      </c>
      <c r="G11" s="51" t="s">
        <v>12</v>
      </c>
      <c r="H11" s="136">
        <v>19.899999999999999</v>
      </c>
      <c r="I11" s="181">
        <v>11.6</v>
      </c>
      <c r="J11" s="65"/>
      <c r="K11" s="209">
        <f>J11*I11</f>
        <v>0</v>
      </c>
    </row>
    <row r="12" spans="1:11" ht="15" customHeight="1" x14ac:dyDescent="0.3">
      <c r="B12" s="52"/>
      <c r="C12" s="53">
        <v>60615</v>
      </c>
      <c r="D12" s="52" t="s">
        <v>346</v>
      </c>
      <c r="E12" s="52" t="s">
        <v>10</v>
      </c>
      <c r="F12" s="51" t="s">
        <v>11</v>
      </c>
      <c r="G12" s="51" t="s">
        <v>12</v>
      </c>
      <c r="H12" s="136">
        <v>39.9</v>
      </c>
      <c r="I12" s="181">
        <v>19.600000000000001</v>
      </c>
      <c r="J12" s="65"/>
      <c r="K12" s="209">
        <f t="shared" ref="K12:K75" si="0">J12*I12</f>
        <v>0</v>
      </c>
    </row>
    <row r="13" spans="1:11" ht="15" customHeight="1" x14ac:dyDescent="0.3">
      <c r="B13" s="124"/>
      <c r="C13" s="91"/>
      <c r="D13" s="124" t="s">
        <v>671</v>
      </c>
      <c r="E13" s="124"/>
      <c r="F13" s="134"/>
      <c r="G13" s="134"/>
      <c r="K13" s="209"/>
    </row>
    <row r="14" spans="1:11" ht="15" customHeight="1" x14ac:dyDescent="0.3">
      <c r="B14" s="48" t="s">
        <v>476</v>
      </c>
      <c r="C14" s="47"/>
      <c r="D14" s="48"/>
      <c r="E14" s="47"/>
      <c r="F14" s="47"/>
      <c r="G14" s="47"/>
      <c r="H14" s="47"/>
      <c r="I14" s="47"/>
      <c r="J14" s="47"/>
      <c r="K14" s="47"/>
    </row>
    <row r="15" spans="1:11" s="169" customFormat="1" ht="15" customHeight="1" x14ac:dyDescent="0.3">
      <c r="B15" s="168"/>
      <c r="C15" s="168" t="s">
        <v>672</v>
      </c>
      <c r="D15" s="168" t="s">
        <v>674</v>
      </c>
      <c r="E15" s="134" t="s">
        <v>10</v>
      </c>
      <c r="F15" s="134" t="s">
        <v>345</v>
      </c>
      <c r="G15" s="134" t="s">
        <v>12</v>
      </c>
      <c r="H15" s="136">
        <v>12.9</v>
      </c>
      <c r="I15" s="205">
        <v>7.6</v>
      </c>
      <c r="J15" s="206"/>
      <c r="K15" s="209">
        <f t="shared" si="0"/>
        <v>0</v>
      </c>
    </row>
    <row r="16" spans="1:11" s="166" customFormat="1" ht="15" customHeight="1" x14ac:dyDescent="0.3">
      <c r="B16" s="167"/>
      <c r="C16" s="168" t="s">
        <v>675</v>
      </c>
      <c r="D16" s="168" t="s">
        <v>676</v>
      </c>
      <c r="E16" s="134" t="s">
        <v>10</v>
      </c>
      <c r="F16" s="134" t="s">
        <v>345</v>
      </c>
      <c r="G16" s="134" t="s">
        <v>12</v>
      </c>
      <c r="H16" s="136">
        <v>12.9</v>
      </c>
      <c r="I16" s="205">
        <v>7.6</v>
      </c>
      <c r="J16" s="207"/>
      <c r="K16" s="209">
        <f t="shared" si="0"/>
        <v>0</v>
      </c>
    </row>
    <row r="17" spans="2:11" ht="15" customHeight="1" x14ac:dyDescent="0.3">
      <c r="B17" s="51"/>
      <c r="C17" s="51" t="s">
        <v>348</v>
      </c>
      <c r="D17" s="51" t="s">
        <v>673</v>
      </c>
      <c r="E17" s="51" t="s">
        <v>10</v>
      </c>
      <c r="F17" s="51" t="s">
        <v>345</v>
      </c>
      <c r="G17" s="51" t="s">
        <v>12</v>
      </c>
      <c r="H17" s="136">
        <v>11.9</v>
      </c>
      <c r="I17" s="181">
        <v>6.8</v>
      </c>
      <c r="J17" s="65"/>
      <c r="K17" s="209">
        <f t="shared" si="0"/>
        <v>0</v>
      </c>
    </row>
    <row r="18" spans="2:11" ht="15" customHeight="1" x14ac:dyDescent="0.3">
      <c r="B18" s="45" t="s">
        <v>347</v>
      </c>
      <c r="C18" s="44"/>
      <c r="D18" s="45" t="s">
        <v>350</v>
      </c>
      <c r="E18" s="44"/>
      <c r="F18" s="44"/>
      <c r="G18" s="44"/>
      <c r="H18" s="204"/>
      <c r="I18" s="204"/>
      <c r="J18" s="204"/>
      <c r="K18" s="204"/>
    </row>
    <row r="19" spans="2:11" ht="15" customHeight="1" x14ac:dyDescent="0.3">
      <c r="B19" s="51"/>
      <c r="C19" s="51" t="s">
        <v>351</v>
      </c>
      <c r="D19" s="51" t="s">
        <v>352</v>
      </c>
      <c r="E19" s="51" t="s">
        <v>353</v>
      </c>
      <c r="F19" s="51" t="s">
        <v>354</v>
      </c>
      <c r="G19" s="51" t="s">
        <v>12</v>
      </c>
      <c r="H19" s="210">
        <v>105</v>
      </c>
      <c r="I19" s="181">
        <v>68.899999999999991</v>
      </c>
      <c r="J19" s="216" t="s">
        <v>695</v>
      </c>
      <c r="K19" s="209" t="e">
        <f t="shared" si="0"/>
        <v>#VALUE!</v>
      </c>
    </row>
    <row r="20" spans="2:11" ht="15" customHeight="1" x14ac:dyDescent="0.3">
      <c r="B20" s="51"/>
      <c r="C20" s="51" t="s">
        <v>355</v>
      </c>
      <c r="D20" s="51" t="s">
        <v>356</v>
      </c>
      <c r="E20" s="51" t="s">
        <v>357</v>
      </c>
      <c r="F20" s="51" t="s">
        <v>354</v>
      </c>
      <c r="G20" s="51" t="s">
        <v>12</v>
      </c>
      <c r="H20" s="210">
        <v>105</v>
      </c>
      <c r="I20" s="181">
        <v>68.899999999999991</v>
      </c>
      <c r="J20" s="216"/>
      <c r="K20" s="209">
        <f t="shared" si="0"/>
        <v>0</v>
      </c>
    </row>
    <row r="21" spans="2:11" ht="15" customHeight="1" x14ac:dyDescent="0.3">
      <c r="B21" s="51"/>
      <c r="C21" s="51" t="s">
        <v>358</v>
      </c>
      <c r="D21" s="51" t="s">
        <v>359</v>
      </c>
      <c r="E21" s="51" t="s">
        <v>360</v>
      </c>
      <c r="F21" s="51" t="s">
        <v>354</v>
      </c>
      <c r="G21" s="51" t="s">
        <v>12</v>
      </c>
      <c r="H21" s="210">
        <v>105</v>
      </c>
      <c r="I21" s="181">
        <v>68.899999999999991</v>
      </c>
      <c r="J21" s="216" t="s">
        <v>695</v>
      </c>
      <c r="K21" s="209" t="e">
        <f t="shared" si="0"/>
        <v>#VALUE!</v>
      </c>
    </row>
    <row r="22" spans="2:11" ht="15" customHeight="1" x14ac:dyDescent="0.3">
      <c r="B22" s="51"/>
      <c r="C22" s="51" t="s">
        <v>361</v>
      </c>
      <c r="D22" s="51" t="s">
        <v>362</v>
      </c>
      <c r="E22" s="51" t="s">
        <v>52</v>
      </c>
      <c r="F22" s="51" t="s">
        <v>354</v>
      </c>
      <c r="G22" s="51" t="s">
        <v>12</v>
      </c>
      <c r="H22" s="210">
        <v>105</v>
      </c>
      <c r="I22" s="181">
        <v>68.899999999999991</v>
      </c>
      <c r="J22" s="216" t="s">
        <v>695</v>
      </c>
      <c r="K22" s="209" t="e">
        <f t="shared" si="0"/>
        <v>#VALUE!</v>
      </c>
    </row>
    <row r="23" spans="2:11" ht="15" customHeight="1" x14ac:dyDescent="0.3">
      <c r="B23" s="51"/>
      <c r="C23" s="51" t="s">
        <v>363</v>
      </c>
      <c r="D23" s="51" t="s">
        <v>364</v>
      </c>
      <c r="E23" s="51" t="s">
        <v>353</v>
      </c>
      <c r="F23" s="51" t="s">
        <v>365</v>
      </c>
      <c r="G23" s="51" t="s">
        <v>12</v>
      </c>
      <c r="H23" s="210">
        <v>199</v>
      </c>
      <c r="I23" s="181">
        <v>132.9</v>
      </c>
      <c r="J23" s="216" t="s">
        <v>695</v>
      </c>
      <c r="K23" s="209" t="e">
        <f t="shared" si="0"/>
        <v>#VALUE!</v>
      </c>
    </row>
    <row r="24" spans="2:11" ht="15" customHeight="1" x14ac:dyDescent="0.3">
      <c r="B24" s="51"/>
      <c r="C24" s="51" t="s">
        <v>366</v>
      </c>
      <c r="D24" s="51" t="s">
        <v>367</v>
      </c>
      <c r="E24" s="51" t="s">
        <v>353</v>
      </c>
      <c r="F24" s="51" t="s">
        <v>365</v>
      </c>
      <c r="G24" s="51" t="s">
        <v>12</v>
      </c>
      <c r="H24" s="210">
        <v>129</v>
      </c>
      <c r="I24" s="181">
        <v>86.8</v>
      </c>
      <c r="J24" s="216" t="s">
        <v>696</v>
      </c>
      <c r="K24" s="209" t="e">
        <f t="shared" si="0"/>
        <v>#VALUE!</v>
      </c>
    </row>
    <row r="25" spans="2:11" ht="15" customHeight="1" x14ac:dyDescent="0.3">
      <c r="B25" s="51"/>
      <c r="C25" s="51" t="s">
        <v>368</v>
      </c>
      <c r="D25" s="51" t="s">
        <v>369</v>
      </c>
      <c r="E25" s="51" t="s">
        <v>357</v>
      </c>
      <c r="F25" s="51" t="s">
        <v>365</v>
      </c>
      <c r="G25" s="51" t="s">
        <v>12</v>
      </c>
      <c r="H25" s="210">
        <v>129</v>
      </c>
      <c r="I25" s="181">
        <v>86.8</v>
      </c>
      <c r="J25" s="216"/>
      <c r="K25" s="209">
        <f t="shared" si="0"/>
        <v>0</v>
      </c>
    </row>
    <row r="26" spans="2:11" ht="15" customHeight="1" x14ac:dyDescent="0.3">
      <c r="B26" s="51"/>
      <c r="C26" s="51" t="s">
        <v>370</v>
      </c>
      <c r="D26" s="51" t="s">
        <v>371</v>
      </c>
      <c r="E26" s="51" t="s">
        <v>360</v>
      </c>
      <c r="F26" s="51" t="s">
        <v>365</v>
      </c>
      <c r="G26" s="51" t="s">
        <v>12</v>
      </c>
      <c r="H26" s="210">
        <v>129</v>
      </c>
      <c r="I26" s="181">
        <v>86.8</v>
      </c>
      <c r="J26" s="216" t="s">
        <v>696</v>
      </c>
      <c r="K26" s="209" t="e">
        <f t="shared" si="0"/>
        <v>#VALUE!</v>
      </c>
    </row>
    <row r="27" spans="2:11" ht="15" customHeight="1" x14ac:dyDescent="0.3">
      <c r="B27" s="51"/>
      <c r="C27" s="51" t="s">
        <v>372</v>
      </c>
      <c r="D27" s="51" t="s">
        <v>373</v>
      </c>
      <c r="E27" s="51" t="s">
        <v>52</v>
      </c>
      <c r="F27" s="51" t="s">
        <v>365</v>
      </c>
      <c r="G27" s="51" t="s">
        <v>12</v>
      </c>
      <c r="H27" s="210">
        <v>129</v>
      </c>
      <c r="I27" s="181">
        <v>86.8</v>
      </c>
      <c r="J27" s="216" t="s">
        <v>696</v>
      </c>
      <c r="K27" s="209" t="e">
        <f t="shared" si="0"/>
        <v>#VALUE!</v>
      </c>
    </row>
    <row r="28" spans="2:11" ht="15" customHeight="1" x14ac:dyDescent="0.3">
      <c r="B28" s="51"/>
      <c r="C28" s="51" t="s">
        <v>374</v>
      </c>
      <c r="D28" s="51" t="s">
        <v>375</v>
      </c>
      <c r="E28" s="51" t="s">
        <v>376</v>
      </c>
      <c r="F28" s="51" t="s">
        <v>377</v>
      </c>
      <c r="G28" s="51" t="s">
        <v>12</v>
      </c>
      <c r="H28" s="210">
        <v>149</v>
      </c>
      <c r="I28" s="181">
        <v>113.19999999999999</v>
      </c>
      <c r="J28" s="216" t="s">
        <v>695</v>
      </c>
      <c r="K28" s="209" t="e">
        <f t="shared" si="0"/>
        <v>#VALUE!</v>
      </c>
    </row>
    <row r="29" spans="2:11" ht="15" customHeight="1" x14ac:dyDescent="0.3">
      <c r="B29" s="51"/>
      <c r="C29" s="51" t="s">
        <v>378</v>
      </c>
      <c r="D29" s="51" t="s">
        <v>379</v>
      </c>
      <c r="E29" s="51" t="s">
        <v>353</v>
      </c>
      <c r="F29" s="51" t="s">
        <v>377</v>
      </c>
      <c r="G29" s="51" t="s">
        <v>12</v>
      </c>
      <c r="H29" s="210">
        <v>105</v>
      </c>
      <c r="I29" s="181">
        <v>69.099999999999994</v>
      </c>
      <c r="J29" s="216" t="s">
        <v>695</v>
      </c>
      <c r="K29" s="209" t="e">
        <f t="shared" si="0"/>
        <v>#VALUE!</v>
      </c>
    </row>
    <row r="30" spans="2:11" ht="15" customHeight="1" x14ac:dyDescent="0.3">
      <c r="B30" s="51"/>
      <c r="C30" s="51" t="s">
        <v>380</v>
      </c>
      <c r="D30" s="51" t="s">
        <v>381</v>
      </c>
      <c r="E30" s="51" t="s">
        <v>357</v>
      </c>
      <c r="F30" s="51" t="s">
        <v>377</v>
      </c>
      <c r="G30" s="51" t="s">
        <v>12</v>
      </c>
      <c r="H30" s="210">
        <v>105</v>
      </c>
      <c r="I30" s="181">
        <v>69.099999999999994</v>
      </c>
      <c r="J30" s="216"/>
      <c r="K30" s="209">
        <f t="shared" si="0"/>
        <v>0</v>
      </c>
    </row>
    <row r="31" spans="2:11" ht="15" customHeight="1" x14ac:dyDescent="0.3">
      <c r="B31" s="51"/>
      <c r="C31" s="51" t="s">
        <v>382</v>
      </c>
      <c r="D31" s="51" t="s">
        <v>383</v>
      </c>
      <c r="E31" s="51" t="s">
        <v>384</v>
      </c>
      <c r="F31" s="51" t="s">
        <v>377</v>
      </c>
      <c r="G31" s="51" t="s">
        <v>12</v>
      </c>
      <c r="H31" s="210">
        <v>105</v>
      </c>
      <c r="I31" s="181">
        <v>69.099999999999994</v>
      </c>
      <c r="J31" s="216"/>
      <c r="K31" s="209">
        <f t="shared" si="0"/>
        <v>0</v>
      </c>
    </row>
    <row r="32" spans="2:11" ht="15" customHeight="1" x14ac:dyDescent="0.3">
      <c r="B32" s="51"/>
      <c r="C32" s="51" t="s">
        <v>385</v>
      </c>
      <c r="D32" s="51" t="s">
        <v>386</v>
      </c>
      <c r="E32" s="51" t="s">
        <v>360</v>
      </c>
      <c r="F32" s="51" t="s">
        <v>377</v>
      </c>
      <c r="G32" s="51" t="s">
        <v>12</v>
      </c>
      <c r="H32" s="210">
        <v>105</v>
      </c>
      <c r="I32" s="181">
        <v>69.099999999999994</v>
      </c>
      <c r="J32" s="216" t="s">
        <v>695</v>
      </c>
      <c r="K32" s="209" t="e">
        <f t="shared" si="0"/>
        <v>#VALUE!</v>
      </c>
    </row>
    <row r="33" spans="2:11" ht="15" customHeight="1" x14ac:dyDescent="0.3">
      <c r="B33" s="51"/>
      <c r="C33" s="51" t="s">
        <v>387</v>
      </c>
      <c r="D33" s="51" t="s">
        <v>388</v>
      </c>
      <c r="E33" s="51" t="s">
        <v>52</v>
      </c>
      <c r="F33" s="51" t="s">
        <v>377</v>
      </c>
      <c r="G33" s="51" t="s">
        <v>12</v>
      </c>
      <c r="H33" s="210">
        <v>105</v>
      </c>
      <c r="I33" s="181">
        <v>69.099999999999994</v>
      </c>
      <c r="J33" s="216" t="s">
        <v>695</v>
      </c>
      <c r="K33" s="209" t="e">
        <f t="shared" si="0"/>
        <v>#VALUE!</v>
      </c>
    </row>
    <row r="34" spans="2:11" ht="15" customHeight="1" x14ac:dyDescent="0.3">
      <c r="B34" s="43" t="s">
        <v>389</v>
      </c>
      <c r="C34" s="42"/>
      <c r="D34" s="42"/>
      <c r="E34" s="42"/>
      <c r="F34" s="42"/>
      <c r="G34" s="41"/>
      <c r="H34" s="50"/>
      <c r="I34" s="50"/>
      <c r="J34" s="50"/>
      <c r="K34" s="50"/>
    </row>
    <row r="35" spans="2:11" ht="15" customHeight="1" x14ac:dyDescent="0.3">
      <c r="B35" s="51"/>
      <c r="C35" s="51" t="s">
        <v>390</v>
      </c>
      <c r="D35" s="51" t="s">
        <v>391</v>
      </c>
      <c r="E35" s="51" t="s">
        <v>353</v>
      </c>
      <c r="F35" s="51" t="s">
        <v>392</v>
      </c>
      <c r="G35" s="51" t="s">
        <v>12</v>
      </c>
      <c r="H35" s="210">
        <v>49.9</v>
      </c>
      <c r="I35" s="181">
        <v>31.700000000000003</v>
      </c>
      <c r="J35" s="216"/>
      <c r="K35" s="209">
        <f t="shared" si="0"/>
        <v>0</v>
      </c>
    </row>
    <row r="36" spans="2:11" ht="15" customHeight="1" x14ac:dyDescent="0.3">
      <c r="B36" s="51"/>
      <c r="C36" s="51" t="s">
        <v>393</v>
      </c>
      <c r="D36" s="51" t="s">
        <v>394</v>
      </c>
      <c r="E36" s="51" t="s">
        <v>395</v>
      </c>
      <c r="F36" s="51" t="s">
        <v>392</v>
      </c>
      <c r="G36" s="51" t="s">
        <v>12</v>
      </c>
      <c r="H36" s="210">
        <v>49.9</v>
      </c>
      <c r="I36" s="181">
        <v>31.700000000000003</v>
      </c>
      <c r="J36" s="216" t="s">
        <v>695</v>
      </c>
      <c r="K36" s="209" t="e">
        <f t="shared" si="0"/>
        <v>#VALUE!</v>
      </c>
    </row>
    <row r="37" spans="2:11" ht="15" customHeight="1" x14ac:dyDescent="0.3">
      <c r="B37" s="51"/>
      <c r="C37" s="51" t="s">
        <v>396</v>
      </c>
      <c r="D37" s="51" t="s">
        <v>397</v>
      </c>
      <c r="E37" s="51" t="s">
        <v>357</v>
      </c>
      <c r="F37" s="51" t="s">
        <v>392</v>
      </c>
      <c r="G37" s="51" t="s">
        <v>12</v>
      </c>
      <c r="H37" s="210">
        <v>49.9</v>
      </c>
      <c r="I37" s="181">
        <v>31.700000000000003</v>
      </c>
      <c r="J37" s="216"/>
      <c r="K37" s="209">
        <f t="shared" si="0"/>
        <v>0</v>
      </c>
    </row>
    <row r="38" spans="2:11" ht="15" customHeight="1" x14ac:dyDescent="0.3">
      <c r="B38" s="51"/>
      <c r="C38" s="51" t="s">
        <v>398</v>
      </c>
      <c r="D38" s="51" t="s">
        <v>399</v>
      </c>
      <c r="E38" s="51" t="s">
        <v>384</v>
      </c>
      <c r="F38" s="51" t="s">
        <v>392</v>
      </c>
      <c r="G38" s="51" t="s">
        <v>12</v>
      </c>
      <c r="H38" s="210">
        <v>49.9</v>
      </c>
      <c r="I38" s="181">
        <v>31.700000000000003</v>
      </c>
      <c r="J38" s="216" t="s">
        <v>695</v>
      </c>
      <c r="K38" s="209" t="e">
        <f t="shared" si="0"/>
        <v>#VALUE!</v>
      </c>
    </row>
    <row r="39" spans="2:11" ht="15" customHeight="1" x14ac:dyDescent="0.3">
      <c r="B39" s="51"/>
      <c r="C39" s="51" t="s">
        <v>400</v>
      </c>
      <c r="D39" s="51" t="s">
        <v>401</v>
      </c>
      <c r="E39" s="51" t="s">
        <v>360</v>
      </c>
      <c r="F39" s="51" t="s">
        <v>392</v>
      </c>
      <c r="G39" s="51" t="s">
        <v>12</v>
      </c>
      <c r="H39" s="210">
        <v>49.9</v>
      </c>
      <c r="I39" s="181">
        <v>31.700000000000003</v>
      </c>
      <c r="J39" s="216" t="s">
        <v>695</v>
      </c>
      <c r="K39" s="209" t="e">
        <f t="shared" si="0"/>
        <v>#VALUE!</v>
      </c>
    </row>
    <row r="40" spans="2:11" ht="15" customHeight="1" x14ac:dyDescent="0.3">
      <c r="B40" s="51"/>
      <c r="C40" s="51" t="s">
        <v>402</v>
      </c>
      <c r="D40" s="51" t="s">
        <v>403</v>
      </c>
      <c r="E40" s="51" t="s">
        <v>52</v>
      </c>
      <c r="F40" s="51" t="s">
        <v>392</v>
      </c>
      <c r="G40" s="51" t="s">
        <v>12</v>
      </c>
      <c r="H40" s="210">
        <v>49.9</v>
      </c>
      <c r="I40" s="181">
        <v>31.700000000000003</v>
      </c>
      <c r="J40" s="216"/>
      <c r="K40" s="209">
        <f t="shared" si="0"/>
        <v>0</v>
      </c>
    </row>
    <row r="41" spans="2:11" ht="15" customHeight="1" x14ac:dyDescent="0.3">
      <c r="B41" s="51"/>
      <c r="C41" s="51" t="s">
        <v>404</v>
      </c>
      <c r="D41" s="51" t="s">
        <v>405</v>
      </c>
      <c r="E41" s="51" t="s">
        <v>10</v>
      </c>
      <c r="F41" s="51" t="s">
        <v>392</v>
      </c>
      <c r="G41" s="51" t="s">
        <v>12</v>
      </c>
      <c r="H41" s="210">
        <v>49.9</v>
      </c>
      <c r="I41" s="181">
        <v>31.700000000000003</v>
      </c>
      <c r="J41" s="216" t="s">
        <v>695</v>
      </c>
      <c r="K41" s="209" t="e">
        <f t="shared" si="0"/>
        <v>#VALUE!</v>
      </c>
    </row>
    <row r="42" spans="2:11" ht="15" customHeight="1" x14ac:dyDescent="0.3">
      <c r="B42" s="40" t="s">
        <v>347</v>
      </c>
      <c r="C42" s="56"/>
      <c r="D42" s="56"/>
      <c r="E42" s="56"/>
      <c r="F42" s="56"/>
      <c r="G42" s="57"/>
      <c r="H42" s="58"/>
      <c r="I42" s="58"/>
      <c r="J42" s="58"/>
      <c r="K42" s="58"/>
    </row>
    <row r="43" spans="2:11" ht="15" customHeight="1" x14ac:dyDescent="0.3">
      <c r="B43" s="51"/>
      <c r="C43" s="51" t="s">
        <v>406</v>
      </c>
      <c r="D43" s="51" t="s">
        <v>407</v>
      </c>
      <c r="E43" s="51" t="s">
        <v>353</v>
      </c>
      <c r="F43" s="51" t="s">
        <v>408</v>
      </c>
      <c r="G43" s="51" t="s">
        <v>12</v>
      </c>
      <c r="H43" s="210">
        <v>12.9</v>
      </c>
      <c r="I43" s="181">
        <v>6.5</v>
      </c>
      <c r="J43" s="216"/>
      <c r="K43" s="209">
        <f t="shared" si="0"/>
        <v>0</v>
      </c>
    </row>
    <row r="44" spans="2:11" ht="15" customHeight="1" x14ac:dyDescent="0.3">
      <c r="B44" s="51"/>
      <c r="C44" s="51" t="s">
        <v>409</v>
      </c>
      <c r="D44" s="51" t="s">
        <v>669</v>
      </c>
      <c r="E44" s="51"/>
      <c r="F44" s="51" t="s">
        <v>410</v>
      </c>
      <c r="G44" s="51" t="s">
        <v>12</v>
      </c>
      <c r="H44" s="210">
        <v>49</v>
      </c>
      <c r="I44" s="181">
        <v>41.6</v>
      </c>
      <c r="J44" s="216"/>
      <c r="K44" s="209">
        <f t="shared" si="0"/>
        <v>0</v>
      </c>
    </row>
    <row r="45" spans="2:11" ht="15" customHeight="1" x14ac:dyDescent="0.3">
      <c r="B45" s="51"/>
      <c r="C45" s="51" t="s">
        <v>411</v>
      </c>
      <c r="D45" s="51" t="s">
        <v>412</v>
      </c>
      <c r="E45" s="51" t="s">
        <v>360</v>
      </c>
      <c r="F45" s="51" t="s">
        <v>410</v>
      </c>
      <c r="G45" s="51" t="s">
        <v>12</v>
      </c>
      <c r="H45" s="210">
        <v>49</v>
      </c>
      <c r="I45" s="181">
        <v>41.6</v>
      </c>
      <c r="J45" s="216"/>
      <c r="K45" s="209">
        <f t="shared" si="0"/>
        <v>0</v>
      </c>
    </row>
    <row r="46" spans="2:11" ht="15" customHeight="1" x14ac:dyDescent="0.3">
      <c r="B46" s="51"/>
      <c r="C46" s="51" t="s">
        <v>413</v>
      </c>
      <c r="D46" s="51" t="s">
        <v>412</v>
      </c>
      <c r="E46" s="51" t="s">
        <v>384</v>
      </c>
      <c r="F46" s="51" t="s">
        <v>410</v>
      </c>
      <c r="G46" s="51" t="s">
        <v>12</v>
      </c>
      <c r="H46" s="210">
        <v>49</v>
      </c>
      <c r="I46" s="181">
        <v>41.6</v>
      </c>
      <c r="J46" s="216"/>
      <c r="K46" s="209">
        <f t="shared" si="0"/>
        <v>0</v>
      </c>
    </row>
    <row r="47" spans="2:11" ht="15" customHeight="1" x14ac:dyDescent="0.3">
      <c r="B47" s="51"/>
      <c r="C47" s="51" t="s">
        <v>414</v>
      </c>
      <c r="D47" s="51" t="s">
        <v>415</v>
      </c>
      <c r="E47" s="51" t="s">
        <v>52</v>
      </c>
      <c r="F47" s="51" t="s">
        <v>416</v>
      </c>
      <c r="G47" s="51" t="s">
        <v>12</v>
      </c>
      <c r="H47" s="210">
        <v>29.9</v>
      </c>
      <c r="I47" s="181">
        <v>18.400000000000002</v>
      </c>
      <c r="J47" s="216"/>
      <c r="K47" s="209">
        <f t="shared" si="0"/>
        <v>0</v>
      </c>
    </row>
    <row r="48" spans="2:11" ht="15" customHeight="1" x14ac:dyDescent="0.3">
      <c r="B48" s="51"/>
      <c r="C48" s="51" t="s">
        <v>417</v>
      </c>
      <c r="D48" s="51" t="s">
        <v>418</v>
      </c>
      <c r="E48" s="51" t="s">
        <v>384</v>
      </c>
      <c r="F48" s="51" t="s">
        <v>416</v>
      </c>
      <c r="G48" s="51" t="s">
        <v>12</v>
      </c>
      <c r="H48" s="210">
        <v>39.9</v>
      </c>
      <c r="I48" s="181">
        <v>24.900000000000002</v>
      </c>
      <c r="J48" s="216"/>
      <c r="K48" s="209">
        <f t="shared" si="0"/>
        <v>0</v>
      </c>
    </row>
    <row r="49" spans="2:11" ht="15" customHeight="1" x14ac:dyDescent="0.3">
      <c r="B49" s="51"/>
      <c r="C49" s="51" t="s">
        <v>419</v>
      </c>
      <c r="D49" s="51" t="s">
        <v>420</v>
      </c>
      <c r="E49" s="51" t="s">
        <v>52</v>
      </c>
      <c r="F49" s="51" t="s">
        <v>416</v>
      </c>
      <c r="G49" s="51" t="s">
        <v>12</v>
      </c>
      <c r="H49" s="210">
        <v>29.9</v>
      </c>
      <c r="I49" s="181">
        <v>18.400000000000002</v>
      </c>
      <c r="J49" s="216"/>
      <c r="K49" s="209">
        <f t="shared" si="0"/>
        <v>0</v>
      </c>
    </row>
    <row r="50" spans="2:11" ht="15" customHeight="1" x14ac:dyDescent="0.3">
      <c r="B50" s="59" t="s">
        <v>421</v>
      </c>
      <c r="C50" s="60"/>
      <c r="D50" s="60"/>
      <c r="E50" s="60"/>
      <c r="F50" s="60"/>
      <c r="G50" s="60"/>
      <c r="H50" s="211"/>
      <c r="I50" s="211"/>
      <c r="J50" s="211"/>
      <c r="K50" s="211"/>
    </row>
    <row r="51" spans="2:11" ht="15" customHeight="1" x14ac:dyDescent="0.3">
      <c r="B51" s="51"/>
      <c r="C51" s="51" t="s">
        <v>422</v>
      </c>
      <c r="D51" s="51" t="s">
        <v>423</v>
      </c>
      <c r="E51" s="51" t="s">
        <v>353</v>
      </c>
      <c r="F51" s="51" t="s">
        <v>416</v>
      </c>
      <c r="G51" s="51" t="s">
        <v>12</v>
      </c>
      <c r="H51" s="210">
        <v>14.9</v>
      </c>
      <c r="I51" s="181">
        <v>9.9</v>
      </c>
      <c r="J51" s="216"/>
      <c r="K51" s="209">
        <f t="shared" si="0"/>
        <v>0</v>
      </c>
    </row>
    <row r="52" spans="2:11" ht="15" customHeight="1" x14ac:dyDescent="0.3">
      <c r="B52" s="51"/>
      <c r="C52" s="51" t="s">
        <v>424</v>
      </c>
      <c r="D52" s="51" t="s">
        <v>425</v>
      </c>
      <c r="E52" s="51" t="s">
        <v>395</v>
      </c>
      <c r="F52" s="51" t="s">
        <v>416</v>
      </c>
      <c r="G52" s="51" t="s">
        <v>12</v>
      </c>
      <c r="H52" s="210">
        <v>14.9</v>
      </c>
      <c r="I52" s="181">
        <v>9.9</v>
      </c>
      <c r="J52" s="216"/>
      <c r="K52" s="209">
        <f t="shared" si="0"/>
        <v>0</v>
      </c>
    </row>
    <row r="53" spans="2:11" ht="15" customHeight="1" x14ac:dyDescent="0.3">
      <c r="B53" s="51"/>
      <c r="C53" s="51" t="s">
        <v>426</v>
      </c>
      <c r="D53" s="51" t="s">
        <v>427</v>
      </c>
      <c r="E53" s="51" t="s">
        <v>357</v>
      </c>
      <c r="F53" s="51" t="s">
        <v>416</v>
      </c>
      <c r="G53" s="51" t="s">
        <v>12</v>
      </c>
      <c r="H53" s="210">
        <v>14.9</v>
      </c>
      <c r="I53" s="181">
        <v>9.9</v>
      </c>
      <c r="J53" s="216"/>
      <c r="K53" s="209">
        <f t="shared" si="0"/>
        <v>0</v>
      </c>
    </row>
    <row r="54" spans="2:11" ht="15" customHeight="1" x14ac:dyDescent="0.3">
      <c r="B54" s="51"/>
      <c r="C54" s="51" t="s">
        <v>428</v>
      </c>
      <c r="D54" s="51" t="s">
        <v>429</v>
      </c>
      <c r="E54" s="51" t="s">
        <v>384</v>
      </c>
      <c r="F54" s="51" t="s">
        <v>416</v>
      </c>
      <c r="G54" s="51" t="s">
        <v>12</v>
      </c>
      <c r="H54" s="210">
        <v>14.9</v>
      </c>
      <c r="I54" s="181">
        <v>9.9</v>
      </c>
      <c r="J54" s="216"/>
      <c r="K54" s="209">
        <f t="shared" si="0"/>
        <v>0</v>
      </c>
    </row>
    <row r="55" spans="2:11" ht="15" customHeight="1" x14ac:dyDescent="0.3">
      <c r="B55" s="51"/>
      <c r="C55" s="51" t="s">
        <v>430</v>
      </c>
      <c r="D55" s="51" t="s">
        <v>431</v>
      </c>
      <c r="E55" s="51" t="s">
        <v>360</v>
      </c>
      <c r="F55" s="51" t="s">
        <v>416</v>
      </c>
      <c r="G55" s="51" t="s">
        <v>12</v>
      </c>
      <c r="H55" s="210">
        <v>14.9</v>
      </c>
      <c r="I55" s="181">
        <v>9.9</v>
      </c>
      <c r="J55" s="216"/>
      <c r="K55" s="209">
        <f t="shared" si="0"/>
        <v>0</v>
      </c>
    </row>
    <row r="56" spans="2:11" ht="15" customHeight="1" x14ac:dyDescent="0.3">
      <c r="B56" s="51"/>
      <c r="C56" s="51" t="s">
        <v>432</v>
      </c>
      <c r="D56" s="51" t="s">
        <v>433</v>
      </c>
      <c r="E56" s="51" t="s">
        <v>52</v>
      </c>
      <c r="F56" s="51" t="s">
        <v>416</v>
      </c>
      <c r="G56" s="51" t="s">
        <v>12</v>
      </c>
      <c r="H56" s="210">
        <v>14.9</v>
      </c>
      <c r="I56" s="181">
        <v>9.9</v>
      </c>
      <c r="J56" s="216"/>
      <c r="K56" s="209">
        <f t="shared" si="0"/>
        <v>0</v>
      </c>
    </row>
    <row r="57" spans="2:11" ht="15" customHeight="1" x14ac:dyDescent="0.3">
      <c r="B57" s="51"/>
      <c r="C57" s="51" t="s">
        <v>434</v>
      </c>
      <c r="D57" s="51" t="s">
        <v>435</v>
      </c>
      <c r="E57" s="51" t="s">
        <v>34</v>
      </c>
      <c r="F57" s="51" t="s">
        <v>416</v>
      </c>
      <c r="G57" s="51" t="s">
        <v>12</v>
      </c>
      <c r="H57" s="210">
        <v>14.9</v>
      </c>
      <c r="I57" s="181">
        <v>9.9</v>
      </c>
      <c r="J57" s="216"/>
      <c r="K57" s="209">
        <f t="shared" si="0"/>
        <v>0</v>
      </c>
    </row>
    <row r="58" spans="2:11" ht="15" customHeight="1" x14ac:dyDescent="0.3">
      <c r="B58" s="61" t="s">
        <v>436</v>
      </c>
      <c r="C58" s="62"/>
      <c r="D58" s="62"/>
      <c r="E58" s="62"/>
      <c r="F58" s="62"/>
      <c r="G58" s="62"/>
      <c r="H58" s="212"/>
      <c r="I58" s="212"/>
      <c r="J58" s="212"/>
      <c r="K58" s="212"/>
    </row>
    <row r="59" spans="2:11" ht="15" customHeight="1" x14ac:dyDescent="0.3">
      <c r="B59" s="51"/>
      <c r="C59" s="51" t="s">
        <v>437</v>
      </c>
      <c r="D59" s="51" t="s">
        <v>438</v>
      </c>
      <c r="E59" s="51" t="s">
        <v>353</v>
      </c>
      <c r="F59" s="51" t="s">
        <v>416</v>
      </c>
      <c r="G59" s="51" t="s">
        <v>12</v>
      </c>
      <c r="H59" s="210">
        <v>8.5</v>
      </c>
      <c r="I59" s="181">
        <v>5.8</v>
      </c>
      <c r="J59" s="217"/>
      <c r="K59" s="209">
        <f t="shared" si="0"/>
        <v>0</v>
      </c>
    </row>
    <row r="60" spans="2:11" ht="15" customHeight="1" x14ac:dyDescent="0.3">
      <c r="B60" s="51"/>
      <c r="C60" s="51" t="s">
        <v>439</v>
      </c>
      <c r="D60" s="51" t="s">
        <v>440</v>
      </c>
      <c r="E60" s="51" t="s">
        <v>395</v>
      </c>
      <c r="F60" s="51" t="s">
        <v>416</v>
      </c>
      <c r="G60" s="51" t="s">
        <v>12</v>
      </c>
      <c r="H60" s="210">
        <v>8.5</v>
      </c>
      <c r="I60" s="181">
        <v>5.8</v>
      </c>
      <c r="J60" s="217"/>
      <c r="K60" s="209">
        <f t="shared" si="0"/>
        <v>0</v>
      </c>
    </row>
    <row r="61" spans="2:11" ht="15" customHeight="1" x14ac:dyDescent="0.3">
      <c r="B61" s="51"/>
      <c r="C61" s="51" t="s">
        <v>441</v>
      </c>
      <c r="D61" s="51" t="s">
        <v>442</v>
      </c>
      <c r="E61" s="51" t="s">
        <v>357</v>
      </c>
      <c r="F61" s="51" t="s">
        <v>416</v>
      </c>
      <c r="G61" s="51" t="s">
        <v>12</v>
      </c>
      <c r="H61" s="210">
        <v>8.5</v>
      </c>
      <c r="I61" s="181">
        <v>5.8</v>
      </c>
      <c r="J61" s="217"/>
      <c r="K61" s="209">
        <f t="shared" si="0"/>
        <v>0</v>
      </c>
    </row>
    <row r="62" spans="2:11" ht="15" customHeight="1" x14ac:dyDescent="0.3">
      <c r="B62" s="51"/>
      <c r="C62" s="51" t="s">
        <v>443</v>
      </c>
      <c r="D62" s="51" t="s">
        <v>444</v>
      </c>
      <c r="E62" s="51" t="s">
        <v>384</v>
      </c>
      <c r="F62" s="51" t="s">
        <v>416</v>
      </c>
      <c r="G62" s="51" t="s">
        <v>12</v>
      </c>
      <c r="H62" s="210">
        <v>8.5</v>
      </c>
      <c r="I62" s="181">
        <v>5.8</v>
      </c>
      <c r="J62" s="217"/>
      <c r="K62" s="209">
        <f t="shared" si="0"/>
        <v>0</v>
      </c>
    </row>
    <row r="63" spans="2:11" ht="15" customHeight="1" x14ac:dyDescent="0.3">
      <c r="B63" s="51"/>
      <c r="C63" s="51" t="s">
        <v>445</v>
      </c>
      <c r="D63" s="51" t="s">
        <v>446</v>
      </c>
      <c r="E63" s="51" t="s">
        <v>360</v>
      </c>
      <c r="F63" s="51" t="s">
        <v>416</v>
      </c>
      <c r="G63" s="51" t="s">
        <v>12</v>
      </c>
      <c r="H63" s="210">
        <v>8.5</v>
      </c>
      <c r="I63" s="181">
        <v>5.8</v>
      </c>
      <c r="J63" s="217"/>
      <c r="K63" s="209">
        <f t="shared" si="0"/>
        <v>0</v>
      </c>
    </row>
    <row r="64" spans="2:11" ht="15" customHeight="1" x14ac:dyDescent="0.3">
      <c r="B64" s="51"/>
      <c r="C64" s="51" t="s">
        <v>447</v>
      </c>
      <c r="D64" s="51" t="s">
        <v>448</v>
      </c>
      <c r="E64" s="51" t="s">
        <v>52</v>
      </c>
      <c r="F64" s="51" t="s">
        <v>416</v>
      </c>
      <c r="G64" s="51" t="s">
        <v>12</v>
      </c>
      <c r="H64" s="210">
        <v>8.5</v>
      </c>
      <c r="I64" s="181">
        <v>5.8</v>
      </c>
      <c r="J64" s="217"/>
      <c r="K64" s="209">
        <f t="shared" si="0"/>
        <v>0</v>
      </c>
    </row>
    <row r="65" spans="2:11" ht="15" customHeight="1" x14ac:dyDescent="0.3">
      <c r="B65" s="51"/>
      <c r="C65" s="51" t="s">
        <v>449</v>
      </c>
      <c r="D65" s="51" t="s">
        <v>450</v>
      </c>
      <c r="E65" s="51" t="s">
        <v>34</v>
      </c>
      <c r="F65" s="51" t="s">
        <v>416</v>
      </c>
      <c r="G65" s="51" t="s">
        <v>12</v>
      </c>
      <c r="H65" s="210">
        <v>8.5</v>
      </c>
      <c r="I65" s="181">
        <v>5.8</v>
      </c>
      <c r="J65" s="217"/>
      <c r="K65" s="209">
        <f t="shared" si="0"/>
        <v>0</v>
      </c>
    </row>
    <row r="66" spans="2:11" ht="15" customHeight="1" x14ac:dyDescent="0.3">
      <c r="B66" s="43" t="s">
        <v>389</v>
      </c>
      <c r="C66" s="63"/>
      <c r="D66" s="63"/>
      <c r="E66" s="63"/>
      <c r="F66" s="63"/>
      <c r="G66" s="41"/>
      <c r="H66" s="213"/>
      <c r="I66" s="213"/>
      <c r="J66" s="213"/>
      <c r="K66" s="213"/>
    </row>
    <row r="67" spans="2:11" ht="15" customHeight="1" x14ac:dyDescent="0.3">
      <c r="B67" s="51"/>
      <c r="C67" s="51" t="s">
        <v>451</v>
      </c>
      <c r="D67" s="51" t="s">
        <v>391</v>
      </c>
      <c r="E67" s="51" t="s">
        <v>353</v>
      </c>
      <c r="F67" s="51" t="s">
        <v>452</v>
      </c>
      <c r="G67" s="51" t="s">
        <v>12</v>
      </c>
      <c r="H67" s="210">
        <v>179</v>
      </c>
      <c r="I67" s="181">
        <v>115.39999999999999</v>
      </c>
      <c r="J67" s="216"/>
      <c r="K67" s="209">
        <f t="shared" si="0"/>
        <v>0</v>
      </c>
    </row>
    <row r="68" spans="2:11" ht="15" customHeight="1" x14ac:dyDescent="0.3">
      <c r="B68" s="51"/>
      <c r="C68" s="51" t="s">
        <v>453</v>
      </c>
      <c r="D68" s="51" t="s">
        <v>394</v>
      </c>
      <c r="E68" s="51" t="s">
        <v>395</v>
      </c>
      <c r="F68" s="51" t="s">
        <v>452</v>
      </c>
      <c r="G68" s="51" t="s">
        <v>12</v>
      </c>
      <c r="H68" s="210">
        <v>179</v>
      </c>
      <c r="I68" s="181">
        <v>115.39999999999999</v>
      </c>
      <c r="J68" s="216"/>
      <c r="K68" s="209">
        <f t="shared" si="0"/>
        <v>0</v>
      </c>
    </row>
    <row r="69" spans="2:11" ht="15" customHeight="1" x14ac:dyDescent="0.3">
      <c r="B69" s="51"/>
      <c r="C69" s="51" t="s">
        <v>454</v>
      </c>
      <c r="D69" s="51" t="s">
        <v>397</v>
      </c>
      <c r="E69" s="51" t="s">
        <v>357</v>
      </c>
      <c r="F69" s="51" t="s">
        <v>452</v>
      </c>
      <c r="G69" s="51" t="s">
        <v>12</v>
      </c>
      <c r="H69" s="210">
        <v>179</v>
      </c>
      <c r="I69" s="181">
        <v>115.39999999999999</v>
      </c>
      <c r="J69" s="216"/>
      <c r="K69" s="209">
        <f t="shared" si="0"/>
        <v>0</v>
      </c>
    </row>
    <row r="70" spans="2:11" ht="15" customHeight="1" x14ac:dyDescent="0.3">
      <c r="B70" s="51"/>
      <c r="C70" s="51" t="s">
        <v>455</v>
      </c>
      <c r="D70" s="51" t="s">
        <v>399</v>
      </c>
      <c r="E70" s="51" t="s">
        <v>384</v>
      </c>
      <c r="F70" s="51" t="s">
        <v>452</v>
      </c>
      <c r="G70" s="51" t="s">
        <v>12</v>
      </c>
      <c r="H70" s="210">
        <v>179</v>
      </c>
      <c r="I70" s="181">
        <v>115.39999999999999</v>
      </c>
      <c r="J70" s="216"/>
      <c r="K70" s="209">
        <f t="shared" si="0"/>
        <v>0</v>
      </c>
    </row>
    <row r="71" spans="2:11" ht="15" customHeight="1" x14ac:dyDescent="0.3">
      <c r="B71" s="51"/>
      <c r="C71" s="51" t="s">
        <v>456</v>
      </c>
      <c r="D71" s="51" t="s">
        <v>401</v>
      </c>
      <c r="E71" s="51" t="s">
        <v>360</v>
      </c>
      <c r="F71" s="51" t="s">
        <v>452</v>
      </c>
      <c r="G71" s="51" t="s">
        <v>12</v>
      </c>
      <c r="H71" s="210">
        <v>179</v>
      </c>
      <c r="I71" s="181">
        <v>115.39999999999999</v>
      </c>
      <c r="J71" s="216"/>
      <c r="K71" s="209">
        <f t="shared" si="0"/>
        <v>0</v>
      </c>
    </row>
    <row r="72" spans="2:11" ht="15" customHeight="1" x14ac:dyDescent="0.3">
      <c r="B72" s="51"/>
      <c r="C72" s="51" t="s">
        <v>457</v>
      </c>
      <c r="D72" s="51" t="s">
        <v>403</v>
      </c>
      <c r="E72" s="51" t="s">
        <v>52</v>
      </c>
      <c r="F72" s="51" t="s">
        <v>452</v>
      </c>
      <c r="G72" s="51" t="s">
        <v>12</v>
      </c>
      <c r="H72" s="210">
        <v>179</v>
      </c>
      <c r="I72" s="181">
        <v>115.39999999999999</v>
      </c>
      <c r="J72" s="216"/>
      <c r="K72" s="209">
        <f t="shared" si="0"/>
        <v>0</v>
      </c>
    </row>
    <row r="73" spans="2:11" ht="15" customHeight="1" x14ac:dyDescent="0.3">
      <c r="B73" s="51"/>
      <c r="C73" s="51" t="s">
        <v>458</v>
      </c>
      <c r="D73" s="51" t="s">
        <v>405</v>
      </c>
      <c r="E73" s="51" t="s">
        <v>10</v>
      </c>
      <c r="F73" s="51" t="s">
        <v>452</v>
      </c>
      <c r="G73" s="51" t="s">
        <v>12</v>
      </c>
      <c r="H73" s="210">
        <v>179</v>
      </c>
      <c r="I73" s="181">
        <v>115.39999999999999</v>
      </c>
      <c r="J73" s="216"/>
      <c r="K73" s="209">
        <f t="shared" si="0"/>
        <v>0</v>
      </c>
    </row>
    <row r="74" spans="2:11" ht="15" customHeight="1" x14ac:dyDescent="0.3">
      <c r="B74" s="59" t="s">
        <v>421</v>
      </c>
      <c r="C74" s="60"/>
      <c r="D74" s="60"/>
      <c r="E74" s="60"/>
      <c r="F74" s="60"/>
      <c r="G74" s="60"/>
      <c r="H74" s="211"/>
      <c r="I74" s="211"/>
      <c r="J74" s="211"/>
      <c r="K74" s="211"/>
    </row>
    <row r="75" spans="2:11" ht="15" customHeight="1" x14ac:dyDescent="0.3">
      <c r="B75" s="51"/>
      <c r="C75" s="51" t="s">
        <v>459</v>
      </c>
      <c r="D75" s="51" t="s">
        <v>423</v>
      </c>
      <c r="E75" s="51" t="s">
        <v>353</v>
      </c>
      <c r="F75" s="51" t="s">
        <v>452</v>
      </c>
      <c r="G75" s="51" t="s">
        <v>12</v>
      </c>
      <c r="H75" s="210">
        <v>39</v>
      </c>
      <c r="I75" s="181">
        <v>26.6</v>
      </c>
      <c r="J75" s="216"/>
      <c r="K75" s="209">
        <f t="shared" si="0"/>
        <v>0</v>
      </c>
    </row>
    <row r="76" spans="2:11" ht="15" customHeight="1" x14ac:dyDescent="0.3">
      <c r="B76" s="51"/>
      <c r="C76" s="51" t="s">
        <v>460</v>
      </c>
      <c r="D76" s="51" t="s">
        <v>425</v>
      </c>
      <c r="E76" s="51" t="s">
        <v>395</v>
      </c>
      <c r="F76" s="51" t="s">
        <v>452</v>
      </c>
      <c r="G76" s="51" t="s">
        <v>12</v>
      </c>
      <c r="H76" s="210">
        <v>39</v>
      </c>
      <c r="I76" s="181">
        <v>26.6</v>
      </c>
      <c r="J76" s="217"/>
      <c r="K76" s="209">
        <f t="shared" ref="K76:K92" si="1">J76*I76</f>
        <v>0</v>
      </c>
    </row>
    <row r="77" spans="2:11" ht="15" customHeight="1" x14ac:dyDescent="0.3">
      <c r="B77" s="51"/>
      <c r="C77" s="51" t="s">
        <v>461</v>
      </c>
      <c r="D77" s="51" t="s">
        <v>427</v>
      </c>
      <c r="E77" s="51" t="s">
        <v>357</v>
      </c>
      <c r="F77" s="51" t="s">
        <v>452</v>
      </c>
      <c r="G77" s="51" t="s">
        <v>12</v>
      </c>
      <c r="H77" s="210">
        <v>39</v>
      </c>
      <c r="I77" s="181">
        <v>26.6</v>
      </c>
      <c r="J77" s="217"/>
      <c r="K77" s="209">
        <f t="shared" si="1"/>
        <v>0</v>
      </c>
    </row>
    <row r="78" spans="2:11" ht="15" customHeight="1" x14ac:dyDescent="0.3">
      <c r="B78" s="51"/>
      <c r="C78" s="51" t="s">
        <v>462</v>
      </c>
      <c r="D78" s="51" t="s">
        <v>429</v>
      </c>
      <c r="E78" s="51" t="s">
        <v>384</v>
      </c>
      <c r="F78" s="51" t="s">
        <v>452</v>
      </c>
      <c r="G78" s="51" t="s">
        <v>12</v>
      </c>
      <c r="H78" s="210">
        <v>39</v>
      </c>
      <c r="I78" s="181">
        <v>26.6</v>
      </c>
      <c r="J78" s="217" t="s">
        <v>695</v>
      </c>
      <c r="K78" s="209" t="e">
        <f t="shared" si="1"/>
        <v>#VALUE!</v>
      </c>
    </row>
    <row r="79" spans="2:11" ht="15" customHeight="1" x14ac:dyDescent="0.3">
      <c r="B79" s="51"/>
      <c r="C79" s="51" t="s">
        <v>463</v>
      </c>
      <c r="D79" s="51" t="s">
        <v>431</v>
      </c>
      <c r="E79" s="51" t="s">
        <v>360</v>
      </c>
      <c r="F79" s="51" t="s">
        <v>452</v>
      </c>
      <c r="G79" s="51" t="s">
        <v>12</v>
      </c>
      <c r="H79" s="210">
        <v>39</v>
      </c>
      <c r="I79" s="181">
        <v>26.6</v>
      </c>
      <c r="J79" s="217" t="s">
        <v>695</v>
      </c>
      <c r="K79" s="209" t="e">
        <f t="shared" si="1"/>
        <v>#VALUE!</v>
      </c>
    </row>
    <row r="80" spans="2:11" ht="15" customHeight="1" x14ac:dyDescent="0.3">
      <c r="B80" s="51"/>
      <c r="C80" s="51" t="s">
        <v>464</v>
      </c>
      <c r="D80" s="51" t="s">
        <v>433</v>
      </c>
      <c r="E80" s="51" t="s">
        <v>52</v>
      </c>
      <c r="F80" s="51" t="s">
        <v>452</v>
      </c>
      <c r="G80" s="51" t="s">
        <v>12</v>
      </c>
      <c r="H80" s="210">
        <v>39</v>
      </c>
      <c r="I80" s="181">
        <v>26.6</v>
      </c>
      <c r="J80" s="217" t="s">
        <v>695</v>
      </c>
      <c r="K80" s="209" t="e">
        <f t="shared" si="1"/>
        <v>#VALUE!</v>
      </c>
    </row>
    <row r="81" spans="2:11" ht="15" customHeight="1" x14ac:dyDescent="0.3">
      <c r="B81" s="51"/>
      <c r="C81" s="51" t="s">
        <v>465</v>
      </c>
      <c r="D81" s="51" t="s">
        <v>435</v>
      </c>
      <c r="E81" s="51" t="s">
        <v>34</v>
      </c>
      <c r="F81" s="51" t="s">
        <v>452</v>
      </c>
      <c r="G81" s="51" t="s">
        <v>12</v>
      </c>
      <c r="H81" s="210">
        <v>39</v>
      </c>
      <c r="I81" s="181">
        <v>26.6</v>
      </c>
      <c r="J81" s="217" t="s">
        <v>695</v>
      </c>
      <c r="K81" s="209" t="e">
        <f t="shared" si="1"/>
        <v>#VALUE!</v>
      </c>
    </row>
    <row r="82" spans="2:11" ht="15" customHeight="1" x14ac:dyDescent="0.3">
      <c r="B82" s="61" t="s">
        <v>436</v>
      </c>
      <c r="C82" s="62"/>
      <c r="D82" s="62"/>
      <c r="E82" s="62"/>
      <c r="F82" s="62"/>
      <c r="G82" s="62"/>
      <c r="H82" s="212"/>
      <c r="I82" s="212"/>
      <c r="J82" s="212"/>
      <c r="K82" s="212"/>
    </row>
    <row r="83" spans="2:11" ht="15" customHeight="1" x14ac:dyDescent="0.3">
      <c r="B83" s="51"/>
      <c r="C83" s="51" t="s">
        <v>466</v>
      </c>
      <c r="D83" s="51" t="s">
        <v>438</v>
      </c>
      <c r="E83" s="51" t="s">
        <v>353</v>
      </c>
      <c r="F83" s="51" t="s">
        <v>452</v>
      </c>
      <c r="G83" s="51" t="s">
        <v>12</v>
      </c>
      <c r="H83" s="210">
        <v>21.9</v>
      </c>
      <c r="I83" s="181">
        <v>15</v>
      </c>
      <c r="J83" s="217"/>
      <c r="K83" s="209">
        <f t="shared" si="1"/>
        <v>0</v>
      </c>
    </row>
    <row r="84" spans="2:11" ht="15" customHeight="1" x14ac:dyDescent="0.3">
      <c r="B84" s="51"/>
      <c r="C84" s="51" t="s">
        <v>467</v>
      </c>
      <c r="D84" s="51" t="s">
        <v>440</v>
      </c>
      <c r="E84" s="51" t="s">
        <v>395</v>
      </c>
      <c r="F84" s="51" t="s">
        <v>452</v>
      </c>
      <c r="G84" s="51" t="s">
        <v>12</v>
      </c>
      <c r="H84" s="210">
        <v>21.9</v>
      </c>
      <c r="I84" s="181">
        <v>15</v>
      </c>
      <c r="J84" s="217"/>
      <c r="K84" s="209">
        <f t="shared" si="1"/>
        <v>0</v>
      </c>
    </row>
    <row r="85" spans="2:11" ht="15" customHeight="1" x14ac:dyDescent="0.3">
      <c r="B85" s="51"/>
      <c r="C85" s="51" t="s">
        <v>468</v>
      </c>
      <c r="D85" s="51" t="s">
        <v>442</v>
      </c>
      <c r="E85" s="51" t="s">
        <v>357</v>
      </c>
      <c r="F85" s="51" t="s">
        <v>452</v>
      </c>
      <c r="G85" s="51" t="s">
        <v>12</v>
      </c>
      <c r="H85" s="210">
        <v>21.9</v>
      </c>
      <c r="I85" s="181">
        <v>15</v>
      </c>
      <c r="J85" s="217"/>
      <c r="K85" s="209">
        <f t="shared" si="1"/>
        <v>0</v>
      </c>
    </row>
    <row r="86" spans="2:11" ht="15" customHeight="1" x14ac:dyDescent="0.3">
      <c r="B86" s="51"/>
      <c r="C86" s="51" t="s">
        <v>469</v>
      </c>
      <c r="D86" s="51" t="s">
        <v>444</v>
      </c>
      <c r="E86" s="51" t="s">
        <v>384</v>
      </c>
      <c r="F86" s="51" t="s">
        <v>452</v>
      </c>
      <c r="G86" s="51" t="s">
        <v>12</v>
      </c>
      <c r="H86" s="210">
        <v>21.9</v>
      </c>
      <c r="I86" s="181">
        <v>15</v>
      </c>
      <c r="J86" s="217"/>
      <c r="K86" s="209">
        <f t="shared" si="1"/>
        <v>0</v>
      </c>
    </row>
    <row r="87" spans="2:11" ht="15" customHeight="1" x14ac:dyDescent="0.3">
      <c r="B87" s="51"/>
      <c r="C87" s="51" t="s">
        <v>470</v>
      </c>
      <c r="D87" s="51" t="s">
        <v>446</v>
      </c>
      <c r="E87" s="51" t="s">
        <v>360</v>
      </c>
      <c r="F87" s="51" t="s">
        <v>452</v>
      </c>
      <c r="G87" s="51" t="s">
        <v>12</v>
      </c>
      <c r="H87" s="210">
        <v>21.9</v>
      </c>
      <c r="I87" s="181">
        <v>15</v>
      </c>
      <c r="J87" s="217"/>
      <c r="K87" s="209">
        <f t="shared" si="1"/>
        <v>0</v>
      </c>
    </row>
    <row r="88" spans="2:11" ht="15" customHeight="1" x14ac:dyDescent="0.3">
      <c r="B88" s="51"/>
      <c r="C88" s="51" t="s">
        <v>471</v>
      </c>
      <c r="D88" s="51" t="s">
        <v>448</v>
      </c>
      <c r="E88" s="51" t="s">
        <v>52</v>
      </c>
      <c r="F88" s="51" t="s">
        <v>452</v>
      </c>
      <c r="G88" s="51" t="s">
        <v>12</v>
      </c>
      <c r="H88" s="210">
        <v>21.9</v>
      </c>
      <c r="I88" s="181">
        <v>15</v>
      </c>
      <c r="J88" s="217"/>
      <c r="K88" s="209">
        <f t="shared" si="1"/>
        <v>0</v>
      </c>
    </row>
    <row r="89" spans="2:11" ht="15" customHeight="1" x14ac:dyDescent="0.3">
      <c r="B89" s="51"/>
      <c r="C89" s="51" t="s">
        <v>472</v>
      </c>
      <c r="D89" s="51" t="s">
        <v>450</v>
      </c>
      <c r="E89" s="51" t="s">
        <v>34</v>
      </c>
      <c r="F89" s="51" t="s">
        <v>452</v>
      </c>
      <c r="G89" s="51" t="s">
        <v>12</v>
      </c>
      <c r="H89" s="210">
        <v>21.9</v>
      </c>
      <c r="I89" s="181">
        <v>15</v>
      </c>
      <c r="J89" s="217"/>
      <c r="K89" s="209">
        <f t="shared" si="1"/>
        <v>0</v>
      </c>
    </row>
    <row r="90" spans="2:11" ht="15" customHeight="1" x14ac:dyDescent="0.3">
      <c r="B90" s="64" t="s">
        <v>668</v>
      </c>
      <c r="C90" s="47"/>
      <c r="D90" s="47"/>
      <c r="E90" s="47"/>
      <c r="F90" s="47"/>
      <c r="G90" s="47"/>
      <c r="H90" s="214"/>
      <c r="I90" s="46"/>
      <c r="J90" s="218"/>
      <c r="K90" s="46"/>
    </row>
    <row r="91" spans="2:11" ht="15" customHeight="1" x14ac:dyDescent="0.3">
      <c r="B91" s="54"/>
      <c r="C91" s="54">
        <v>63652</v>
      </c>
      <c r="D91" s="54" t="s">
        <v>679</v>
      </c>
      <c r="E91" s="54" t="s">
        <v>473</v>
      </c>
      <c r="F91" s="54" t="s">
        <v>474</v>
      </c>
      <c r="G91" s="51" t="s">
        <v>12</v>
      </c>
      <c r="H91" s="215">
        <v>19.899999999999999</v>
      </c>
      <c r="I91" s="181">
        <v>11.799999999999999</v>
      </c>
      <c r="J91" s="217"/>
      <c r="K91" s="209">
        <f t="shared" si="1"/>
        <v>0</v>
      </c>
    </row>
    <row r="92" spans="2:11" ht="15" customHeight="1" x14ac:dyDescent="0.3">
      <c r="B92" s="54"/>
      <c r="C92" s="54">
        <v>63653</v>
      </c>
      <c r="D92" s="54" t="s">
        <v>681</v>
      </c>
      <c r="E92" s="54" t="s">
        <v>473</v>
      </c>
      <c r="F92" s="54" t="s">
        <v>680</v>
      </c>
      <c r="G92" s="134" t="s">
        <v>12</v>
      </c>
      <c r="H92" s="215">
        <v>29.9</v>
      </c>
      <c r="I92" s="181">
        <v>16.5</v>
      </c>
      <c r="J92" s="217"/>
      <c r="K92" s="209">
        <f t="shared" si="1"/>
        <v>0</v>
      </c>
    </row>
    <row r="93" spans="2:11" ht="15" customHeight="1" x14ac:dyDescent="0.25">
      <c r="B93" s="156" t="s">
        <v>477</v>
      </c>
      <c r="C93" s="157"/>
      <c r="D93" s="157"/>
      <c r="E93" s="157"/>
      <c r="F93" s="157"/>
      <c r="G93" s="157"/>
      <c r="H93" s="179"/>
      <c r="I93" s="170"/>
      <c r="J93" s="170" t="s">
        <v>208</v>
      </c>
      <c r="K93" s="170" t="e">
        <f>SUM(K11:K92)</f>
        <v>#VALUE!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xSplit="1" ySplit="9" topLeftCell="B48" activePane="bottomRight" state="frozen"/>
      <selection pane="topRight" activeCell="B1" sqref="B1"/>
      <selection pane="bottomLeft" activeCell="A9" sqref="A9"/>
      <selection pane="bottomRight" activeCell="J36" sqref="J36"/>
    </sheetView>
  </sheetViews>
  <sheetFormatPr defaultRowHeight="15" x14ac:dyDescent="0.25"/>
  <cols>
    <col min="1" max="1" width="3.28515625" customWidth="1"/>
    <col min="2" max="3" width="6.7109375" customWidth="1"/>
    <col min="4" max="4" width="22" customWidth="1"/>
    <col min="5" max="5" width="10.7109375" customWidth="1"/>
    <col min="6" max="8" width="6.7109375" customWidth="1"/>
    <col min="9" max="9" width="9.140625" style="147"/>
    <col min="11" max="11" width="9.140625" style="171"/>
  </cols>
  <sheetData>
    <row r="1" spans="1:11" x14ac:dyDescent="0.25">
      <c r="A1" s="15"/>
      <c r="B1" s="15"/>
      <c r="C1" s="15"/>
      <c r="D1" s="15"/>
      <c r="E1" s="15"/>
      <c r="F1" s="15"/>
      <c r="G1" s="15"/>
    </row>
    <row r="2" spans="1:11" ht="15" customHeight="1" x14ac:dyDescent="0.25"/>
    <row r="3" spans="1:11" ht="15" customHeight="1" x14ac:dyDescent="0.25"/>
    <row r="4" spans="1:11" ht="15" customHeight="1" x14ac:dyDescent="0.25"/>
    <row r="5" spans="1:11" ht="15" customHeight="1" x14ac:dyDescent="0.25"/>
    <row r="6" spans="1:11" ht="15" customHeight="1" x14ac:dyDescent="0.25"/>
    <row r="7" spans="1:11" ht="15" customHeight="1" x14ac:dyDescent="0.25"/>
    <row r="8" spans="1:11" ht="15" customHeight="1" x14ac:dyDescent="0.25"/>
    <row r="9" spans="1:11" ht="25.5" x14ac:dyDescent="0.25">
      <c r="B9" s="16" t="s">
        <v>0</v>
      </c>
      <c r="C9" s="16" t="s">
        <v>1</v>
      </c>
      <c r="D9" s="16" t="s">
        <v>2</v>
      </c>
      <c r="E9" s="17" t="s">
        <v>3</v>
      </c>
      <c r="F9" s="17" t="s">
        <v>4</v>
      </c>
      <c r="G9" s="18" t="s">
        <v>5</v>
      </c>
      <c r="H9" s="19" t="s">
        <v>6</v>
      </c>
      <c r="I9" s="145" t="s">
        <v>686</v>
      </c>
      <c r="J9" s="17" t="s">
        <v>207</v>
      </c>
      <c r="K9" s="19" t="s">
        <v>208</v>
      </c>
    </row>
    <row r="10" spans="1:11" ht="15" customHeight="1" x14ac:dyDescent="0.25">
      <c r="B10" s="111" t="s">
        <v>478</v>
      </c>
      <c r="C10" s="112"/>
      <c r="D10" s="112"/>
      <c r="E10" s="112"/>
      <c r="F10" s="112"/>
      <c r="G10" s="112"/>
      <c r="H10" s="112"/>
      <c r="I10" s="197"/>
      <c r="J10" s="113"/>
      <c r="K10" s="196"/>
    </row>
    <row r="11" spans="1:11" ht="15" customHeight="1" x14ac:dyDescent="0.3">
      <c r="B11" s="96"/>
      <c r="C11" s="87" t="s">
        <v>479</v>
      </c>
      <c r="D11" s="87" t="s">
        <v>480</v>
      </c>
      <c r="E11" s="87" t="s">
        <v>34</v>
      </c>
      <c r="F11" s="87" t="s">
        <v>481</v>
      </c>
      <c r="G11" s="87" t="s">
        <v>12</v>
      </c>
      <c r="H11" s="95">
        <v>19.899999999999999</v>
      </c>
      <c r="I11" s="181">
        <v>11.6</v>
      </c>
      <c r="J11" s="38"/>
      <c r="K11" s="180">
        <f>I11*J11</f>
        <v>0</v>
      </c>
    </row>
    <row r="12" spans="1:11" ht="15" customHeight="1" x14ac:dyDescent="0.3">
      <c r="B12" s="96"/>
      <c r="C12" s="87" t="s">
        <v>482</v>
      </c>
      <c r="D12" s="87" t="s">
        <v>483</v>
      </c>
      <c r="E12" s="90" t="s">
        <v>34</v>
      </c>
      <c r="F12" s="87" t="s">
        <v>11</v>
      </c>
      <c r="G12" s="90" t="s">
        <v>12</v>
      </c>
      <c r="H12" s="94">
        <v>19.899999999999999</v>
      </c>
      <c r="I12" s="181">
        <v>11.6</v>
      </c>
      <c r="J12" s="38"/>
      <c r="K12" s="180">
        <f>I12*J12</f>
        <v>0</v>
      </c>
    </row>
    <row r="13" spans="1:11" ht="15" customHeight="1" x14ac:dyDescent="0.3">
      <c r="B13" s="96"/>
      <c r="C13" s="87" t="s">
        <v>484</v>
      </c>
      <c r="D13" s="87" t="s">
        <v>485</v>
      </c>
      <c r="E13" s="90" t="s">
        <v>34</v>
      </c>
      <c r="F13" s="87" t="s">
        <v>11</v>
      </c>
      <c r="G13" s="90" t="s">
        <v>12</v>
      </c>
      <c r="H13" s="95">
        <v>89.9</v>
      </c>
      <c r="I13" s="181">
        <v>53.4</v>
      </c>
      <c r="J13" s="38"/>
      <c r="K13" s="180">
        <f t="shared" ref="K13:K47" si="0">I13*J13</f>
        <v>0</v>
      </c>
    </row>
    <row r="14" spans="1:11" ht="15" customHeight="1" x14ac:dyDescent="0.3">
      <c r="B14" s="96"/>
      <c r="C14" s="87" t="s">
        <v>486</v>
      </c>
      <c r="D14" s="87" t="s">
        <v>487</v>
      </c>
      <c r="E14" s="90" t="s">
        <v>34</v>
      </c>
      <c r="F14" s="87" t="s">
        <v>11</v>
      </c>
      <c r="G14" s="90" t="s">
        <v>12</v>
      </c>
      <c r="H14" s="95">
        <v>29.9</v>
      </c>
      <c r="I14" s="181">
        <v>19.900000000000002</v>
      </c>
      <c r="J14" s="38"/>
      <c r="K14" s="180">
        <f t="shared" si="0"/>
        <v>0</v>
      </c>
    </row>
    <row r="15" spans="1:11" ht="15" customHeight="1" x14ac:dyDescent="0.3">
      <c r="B15" s="85"/>
      <c r="C15" s="91">
        <v>60616</v>
      </c>
      <c r="D15" s="88" t="s">
        <v>488</v>
      </c>
      <c r="E15" s="87" t="s">
        <v>34</v>
      </c>
      <c r="F15" s="87" t="s">
        <v>11</v>
      </c>
      <c r="G15" s="87" t="s">
        <v>12</v>
      </c>
      <c r="H15" s="95">
        <v>39.9</v>
      </c>
      <c r="I15" s="181">
        <v>21.6</v>
      </c>
      <c r="J15" s="38"/>
      <c r="K15" s="180">
        <f t="shared" si="0"/>
        <v>0</v>
      </c>
    </row>
    <row r="16" spans="1:11" ht="15" customHeight="1" x14ac:dyDescent="0.3">
      <c r="B16" s="158"/>
      <c r="C16" s="159"/>
      <c r="D16" s="161" t="s">
        <v>670</v>
      </c>
      <c r="E16" s="160"/>
      <c r="F16" s="160"/>
      <c r="G16" s="160"/>
      <c r="H16" s="172"/>
      <c r="I16" s="181"/>
      <c r="J16" s="172"/>
      <c r="K16" s="180"/>
    </row>
    <row r="17" spans="2:11" ht="15" customHeight="1" x14ac:dyDescent="0.25">
      <c r="B17" s="86" t="s">
        <v>489</v>
      </c>
      <c r="C17" s="72"/>
      <c r="D17" s="72" t="s">
        <v>317</v>
      </c>
      <c r="E17" s="72"/>
      <c r="F17" s="72"/>
      <c r="G17" s="72"/>
      <c r="H17" s="162"/>
      <c r="I17" s="162"/>
      <c r="J17" s="162"/>
      <c r="K17" s="162"/>
    </row>
    <row r="18" spans="2:11" ht="15" customHeight="1" x14ac:dyDescent="0.3">
      <c r="B18" s="90"/>
      <c r="C18" s="90" t="s">
        <v>490</v>
      </c>
      <c r="D18" s="90" t="s">
        <v>491</v>
      </c>
      <c r="E18" s="90" t="s">
        <v>353</v>
      </c>
      <c r="F18" s="90" t="s">
        <v>392</v>
      </c>
      <c r="G18" s="90" t="s">
        <v>12</v>
      </c>
      <c r="H18" s="95">
        <v>6.5</v>
      </c>
      <c r="I18" s="181">
        <v>4.8999999999999995</v>
      </c>
      <c r="J18" s="38"/>
      <c r="K18" s="180">
        <f t="shared" si="0"/>
        <v>0</v>
      </c>
    </row>
    <row r="19" spans="2:11" ht="15" customHeight="1" x14ac:dyDescent="0.3">
      <c r="B19" s="135"/>
      <c r="C19" s="135" t="s">
        <v>677</v>
      </c>
      <c r="D19" s="135" t="s">
        <v>678</v>
      </c>
      <c r="E19" s="135" t="s">
        <v>353</v>
      </c>
      <c r="F19" s="135" t="s">
        <v>392</v>
      </c>
      <c r="G19" s="135" t="s">
        <v>12</v>
      </c>
      <c r="H19" s="95">
        <v>14.9</v>
      </c>
      <c r="I19" s="181">
        <v>10.6</v>
      </c>
      <c r="J19" s="38" t="s">
        <v>695</v>
      </c>
      <c r="K19" s="180" t="e">
        <f t="shared" si="0"/>
        <v>#VALUE!</v>
      </c>
    </row>
    <row r="20" spans="2:11" ht="15" customHeight="1" x14ac:dyDescent="0.3">
      <c r="B20" s="87"/>
      <c r="C20" s="87" t="s">
        <v>492</v>
      </c>
      <c r="D20" s="87" t="s">
        <v>493</v>
      </c>
      <c r="E20" s="87" t="s">
        <v>395</v>
      </c>
      <c r="F20" s="87" t="s">
        <v>392</v>
      </c>
      <c r="G20" s="90" t="s">
        <v>12</v>
      </c>
      <c r="H20" s="95">
        <v>6.5</v>
      </c>
      <c r="I20" s="181">
        <v>4.8999999999999995</v>
      </c>
      <c r="J20" s="38"/>
      <c r="K20" s="180">
        <f t="shared" si="0"/>
        <v>0</v>
      </c>
    </row>
    <row r="21" spans="2:11" ht="15" customHeight="1" x14ac:dyDescent="0.3">
      <c r="B21" s="87"/>
      <c r="C21" s="87" t="s">
        <v>494</v>
      </c>
      <c r="D21" s="87" t="s">
        <v>495</v>
      </c>
      <c r="E21" s="87" t="s">
        <v>357</v>
      </c>
      <c r="F21" s="87" t="s">
        <v>392</v>
      </c>
      <c r="G21" s="90" t="s">
        <v>12</v>
      </c>
      <c r="H21" s="95">
        <v>6.5</v>
      </c>
      <c r="I21" s="181">
        <v>4.8999999999999995</v>
      </c>
      <c r="J21" s="38"/>
      <c r="K21" s="180">
        <f t="shared" si="0"/>
        <v>0</v>
      </c>
    </row>
    <row r="22" spans="2:11" ht="15" customHeight="1" x14ac:dyDescent="0.3">
      <c r="B22" s="87"/>
      <c r="C22" s="87" t="s">
        <v>496</v>
      </c>
      <c r="D22" s="87" t="s">
        <v>497</v>
      </c>
      <c r="E22" s="87" t="s">
        <v>384</v>
      </c>
      <c r="F22" s="87" t="s">
        <v>392</v>
      </c>
      <c r="G22" s="90" t="s">
        <v>12</v>
      </c>
      <c r="H22" s="95">
        <v>6.5</v>
      </c>
      <c r="I22" s="181">
        <v>4.8999999999999995</v>
      </c>
      <c r="J22" s="38" t="s">
        <v>695</v>
      </c>
      <c r="K22" s="180" t="e">
        <f t="shared" si="0"/>
        <v>#VALUE!</v>
      </c>
    </row>
    <row r="23" spans="2:11" ht="15" customHeight="1" x14ac:dyDescent="0.3">
      <c r="B23" s="87"/>
      <c r="C23" s="87" t="s">
        <v>498</v>
      </c>
      <c r="D23" s="87" t="s">
        <v>499</v>
      </c>
      <c r="E23" s="87" t="s">
        <v>360</v>
      </c>
      <c r="F23" s="87" t="s">
        <v>392</v>
      </c>
      <c r="G23" s="90" t="s">
        <v>12</v>
      </c>
      <c r="H23" s="95">
        <v>6.5</v>
      </c>
      <c r="I23" s="181">
        <v>4.8999999999999995</v>
      </c>
      <c r="J23" s="38" t="s">
        <v>695</v>
      </c>
      <c r="K23" s="180" t="e">
        <f t="shared" si="0"/>
        <v>#VALUE!</v>
      </c>
    </row>
    <row r="24" spans="2:11" ht="15" customHeight="1" x14ac:dyDescent="0.3">
      <c r="B24" s="87"/>
      <c r="C24" s="87" t="s">
        <v>500</v>
      </c>
      <c r="D24" s="87" t="s">
        <v>501</v>
      </c>
      <c r="E24" s="87" t="s">
        <v>52</v>
      </c>
      <c r="F24" s="87" t="s">
        <v>392</v>
      </c>
      <c r="G24" s="90" t="s">
        <v>12</v>
      </c>
      <c r="H24" s="95">
        <v>6.5</v>
      </c>
      <c r="I24" s="181">
        <v>4.8999999999999995</v>
      </c>
      <c r="J24" s="38"/>
      <c r="K24" s="180">
        <f t="shared" si="0"/>
        <v>0</v>
      </c>
    </row>
    <row r="25" spans="2:11" ht="15" customHeight="1" x14ac:dyDescent="0.3">
      <c r="B25" s="89"/>
      <c r="C25" s="89" t="s">
        <v>502</v>
      </c>
      <c r="D25" s="89" t="s">
        <v>503</v>
      </c>
      <c r="E25" s="89" t="s">
        <v>10</v>
      </c>
      <c r="F25" s="89" t="s">
        <v>392</v>
      </c>
      <c r="G25" s="90" t="s">
        <v>12</v>
      </c>
      <c r="H25" s="95">
        <v>6.5</v>
      </c>
      <c r="I25" s="181">
        <v>4.8999999999999995</v>
      </c>
      <c r="J25" s="195" t="s">
        <v>695</v>
      </c>
      <c r="K25" s="180" t="e">
        <f t="shared" si="0"/>
        <v>#VALUE!</v>
      </c>
    </row>
    <row r="26" spans="2:11" ht="15" customHeight="1" x14ac:dyDescent="0.3">
      <c r="B26" s="84" t="s">
        <v>489</v>
      </c>
      <c r="C26" s="83"/>
      <c r="D26" s="98" t="s">
        <v>543</v>
      </c>
      <c r="E26" s="83"/>
      <c r="F26" s="83"/>
      <c r="G26" s="99"/>
      <c r="H26" s="190"/>
      <c r="I26" s="198"/>
      <c r="J26" s="190"/>
      <c r="K26" s="190"/>
    </row>
    <row r="27" spans="2:11" ht="15" customHeight="1" x14ac:dyDescent="0.3">
      <c r="B27" s="90"/>
      <c r="C27" s="90" t="s">
        <v>504</v>
      </c>
      <c r="D27" s="90" t="s">
        <v>505</v>
      </c>
      <c r="E27" s="90" t="s">
        <v>395</v>
      </c>
      <c r="F27" s="90" t="s">
        <v>392</v>
      </c>
      <c r="G27" s="90" t="s">
        <v>12</v>
      </c>
      <c r="H27" s="95">
        <v>14.9</v>
      </c>
      <c r="I27" s="181">
        <v>8.1999999999999993</v>
      </c>
      <c r="J27" s="38" t="s">
        <v>695</v>
      </c>
      <c r="K27" s="180" t="e">
        <f t="shared" si="0"/>
        <v>#VALUE!</v>
      </c>
    </row>
    <row r="28" spans="2:11" ht="15" customHeight="1" x14ac:dyDescent="0.3">
      <c r="B28" s="89"/>
      <c r="C28" s="89" t="s">
        <v>506</v>
      </c>
      <c r="D28" s="89" t="s">
        <v>507</v>
      </c>
      <c r="E28" s="89" t="s">
        <v>384</v>
      </c>
      <c r="F28" s="89" t="s">
        <v>392</v>
      </c>
      <c r="G28" s="90" t="s">
        <v>12</v>
      </c>
      <c r="H28" s="95">
        <v>14.9</v>
      </c>
      <c r="I28" s="181">
        <v>8.1999999999999993</v>
      </c>
      <c r="J28" s="38"/>
      <c r="K28" s="180">
        <f t="shared" si="0"/>
        <v>0</v>
      </c>
    </row>
    <row r="29" spans="2:11" ht="15" customHeight="1" x14ac:dyDescent="0.3">
      <c r="B29" s="100" t="s">
        <v>489</v>
      </c>
      <c r="C29" s="101"/>
      <c r="D29" s="102" t="s">
        <v>544</v>
      </c>
      <c r="E29" s="101"/>
      <c r="F29" s="101"/>
      <c r="G29" s="103"/>
      <c r="H29" s="191"/>
      <c r="I29" s="199"/>
      <c r="J29" s="191"/>
      <c r="K29" s="191"/>
    </row>
    <row r="30" spans="2:11" ht="15" customHeight="1" x14ac:dyDescent="0.3">
      <c r="B30" s="90"/>
      <c r="C30" s="90" t="s">
        <v>508</v>
      </c>
      <c r="D30" s="90" t="s">
        <v>509</v>
      </c>
      <c r="E30" s="90" t="s">
        <v>353</v>
      </c>
      <c r="F30" s="90" t="s">
        <v>392</v>
      </c>
      <c r="G30" s="90" t="s">
        <v>12</v>
      </c>
      <c r="H30" s="95">
        <v>25.9</v>
      </c>
      <c r="I30" s="181">
        <v>18.3</v>
      </c>
      <c r="J30" s="38"/>
      <c r="K30" s="180">
        <f t="shared" si="0"/>
        <v>0</v>
      </c>
    </row>
    <row r="31" spans="2:11" ht="15" customHeight="1" x14ac:dyDescent="0.3">
      <c r="B31" s="87"/>
      <c r="C31" s="87" t="s">
        <v>510</v>
      </c>
      <c r="D31" s="87" t="s">
        <v>511</v>
      </c>
      <c r="E31" s="87" t="s">
        <v>357</v>
      </c>
      <c r="F31" s="87" t="s">
        <v>392</v>
      </c>
      <c r="G31" s="90" t="s">
        <v>12</v>
      </c>
      <c r="H31" s="95">
        <v>25.9</v>
      </c>
      <c r="I31" s="181">
        <v>18.3</v>
      </c>
      <c r="J31" s="38"/>
      <c r="K31" s="180">
        <f t="shared" si="0"/>
        <v>0</v>
      </c>
    </row>
    <row r="32" spans="2:11" ht="15" customHeight="1" x14ac:dyDescent="0.3">
      <c r="B32" s="87"/>
      <c r="C32" s="87" t="s">
        <v>512</v>
      </c>
      <c r="D32" s="87" t="s">
        <v>513</v>
      </c>
      <c r="E32" s="87" t="s">
        <v>384</v>
      </c>
      <c r="F32" s="87" t="s">
        <v>392</v>
      </c>
      <c r="G32" s="90" t="s">
        <v>12</v>
      </c>
      <c r="H32" s="95">
        <v>25.9</v>
      </c>
      <c r="I32" s="181">
        <v>18.3</v>
      </c>
      <c r="J32" s="38" t="s">
        <v>695</v>
      </c>
      <c r="K32" s="180" t="e">
        <f t="shared" si="0"/>
        <v>#VALUE!</v>
      </c>
    </row>
    <row r="33" spans="2:11" ht="15" customHeight="1" x14ac:dyDescent="0.3">
      <c r="B33" s="89"/>
      <c r="C33" s="89" t="s">
        <v>514</v>
      </c>
      <c r="D33" s="89" t="s">
        <v>515</v>
      </c>
      <c r="E33" s="89" t="s">
        <v>360</v>
      </c>
      <c r="F33" s="89" t="s">
        <v>392</v>
      </c>
      <c r="G33" s="90" t="s">
        <v>12</v>
      </c>
      <c r="H33" s="95">
        <v>25.9</v>
      </c>
      <c r="I33" s="181">
        <v>18.3</v>
      </c>
      <c r="J33" s="38" t="s">
        <v>695</v>
      </c>
      <c r="K33" s="180" t="e">
        <f t="shared" si="0"/>
        <v>#VALUE!</v>
      </c>
    </row>
    <row r="34" spans="2:11" ht="15" customHeight="1" x14ac:dyDescent="0.3">
      <c r="B34" s="106" t="s">
        <v>516</v>
      </c>
      <c r="C34" s="107"/>
      <c r="D34" s="108" t="s">
        <v>317</v>
      </c>
      <c r="E34" s="107"/>
      <c r="F34" s="107"/>
      <c r="G34" s="109"/>
      <c r="H34" s="192"/>
      <c r="I34" s="200"/>
      <c r="J34" s="192"/>
      <c r="K34" s="192"/>
    </row>
    <row r="35" spans="2:11" ht="15" customHeight="1" x14ac:dyDescent="0.3">
      <c r="B35" s="90"/>
      <c r="C35" s="90" t="s">
        <v>517</v>
      </c>
      <c r="D35" s="90" t="s">
        <v>518</v>
      </c>
      <c r="E35" s="90" t="s">
        <v>395</v>
      </c>
      <c r="F35" s="90" t="s">
        <v>416</v>
      </c>
      <c r="G35" s="90" t="s">
        <v>12</v>
      </c>
      <c r="H35" s="95">
        <v>9.9</v>
      </c>
      <c r="I35" s="181">
        <v>6.5</v>
      </c>
      <c r="J35" s="38" t="s">
        <v>695</v>
      </c>
      <c r="K35" s="180" t="e">
        <f t="shared" si="0"/>
        <v>#VALUE!</v>
      </c>
    </row>
    <row r="36" spans="2:11" ht="15" customHeight="1" x14ac:dyDescent="0.3">
      <c r="B36" s="87"/>
      <c r="C36" s="87" t="s">
        <v>519</v>
      </c>
      <c r="D36" s="87" t="s">
        <v>520</v>
      </c>
      <c r="E36" s="87" t="s">
        <v>357</v>
      </c>
      <c r="F36" s="87" t="s">
        <v>416</v>
      </c>
      <c r="G36" s="90" t="s">
        <v>12</v>
      </c>
      <c r="H36" s="95">
        <v>9.9</v>
      </c>
      <c r="I36" s="181">
        <v>6.5</v>
      </c>
      <c r="J36" s="38"/>
      <c r="K36" s="180">
        <f t="shared" si="0"/>
        <v>0</v>
      </c>
    </row>
    <row r="37" spans="2:11" ht="15" customHeight="1" x14ac:dyDescent="0.3">
      <c r="B37" s="87"/>
      <c r="C37" s="87" t="s">
        <v>521</v>
      </c>
      <c r="D37" s="87" t="s">
        <v>522</v>
      </c>
      <c r="E37" s="87" t="s">
        <v>523</v>
      </c>
      <c r="F37" s="87" t="s">
        <v>416</v>
      </c>
      <c r="G37" s="90" t="s">
        <v>12</v>
      </c>
      <c r="H37" s="95">
        <v>9.9</v>
      </c>
      <c r="I37" s="181">
        <v>6.5</v>
      </c>
      <c r="J37" s="38" t="s">
        <v>695</v>
      </c>
      <c r="K37" s="180" t="e">
        <f t="shared" si="0"/>
        <v>#VALUE!</v>
      </c>
    </row>
    <row r="38" spans="2:11" ht="15" customHeight="1" x14ac:dyDescent="0.3">
      <c r="B38" s="87"/>
      <c r="C38" s="87" t="s">
        <v>524</v>
      </c>
      <c r="D38" s="87" t="s">
        <v>525</v>
      </c>
      <c r="E38" s="87" t="s">
        <v>10</v>
      </c>
      <c r="F38" s="87" t="s">
        <v>416</v>
      </c>
      <c r="G38" s="90" t="s">
        <v>12</v>
      </c>
      <c r="H38" s="95">
        <v>9.9</v>
      </c>
      <c r="I38" s="181">
        <v>6.5</v>
      </c>
      <c r="J38" s="38" t="s">
        <v>695</v>
      </c>
      <c r="K38" s="180" t="e">
        <f t="shared" si="0"/>
        <v>#VALUE!</v>
      </c>
    </row>
    <row r="39" spans="2:11" ht="15" customHeight="1" x14ac:dyDescent="0.3">
      <c r="B39" s="87"/>
      <c r="C39" s="87" t="s">
        <v>526</v>
      </c>
      <c r="D39" s="87" t="s">
        <v>527</v>
      </c>
      <c r="E39" s="87" t="s">
        <v>384</v>
      </c>
      <c r="F39" s="87" t="s">
        <v>416</v>
      </c>
      <c r="G39" s="90" t="s">
        <v>12</v>
      </c>
      <c r="H39" s="95">
        <v>9.9</v>
      </c>
      <c r="I39" s="181">
        <v>6.5</v>
      </c>
      <c r="J39" s="38" t="s">
        <v>695</v>
      </c>
      <c r="K39" s="180" t="e">
        <f t="shared" si="0"/>
        <v>#VALUE!</v>
      </c>
    </row>
    <row r="40" spans="2:11" ht="15" customHeight="1" x14ac:dyDescent="0.3">
      <c r="B40" s="89"/>
      <c r="C40" s="89" t="s">
        <v>528</v>
      </c>
      <c r="D40" s="89" t="s">
        <v>529</v>
      </c>
      <c r="E40" s="89" t="s">
        <v>360</v>
      </c>
      <c r="F40" s="89" t="s">
        <v>416</v>
      </c>
      <c r="G40" s="90" t="s">
        <v>12</v>
      </c>
      <c r="H40" s="95">
        <v>9.9</v>
      </c>
      <c r="I40" s="181">
        <v>6.5</v>
      </c>
      <c r="J40" s="38" t="s">
        <v>695</v>
      </c>
      <c r="K40" s="180" t="e">
        <f t="shared" si="0"/>
        <v>#VALUE!</v>
      </c>
    </row>
    <row r="41" spans="2:11" ht="15" customHeight="1" x14ac:dyDescent="0.3">
      <c r="B41" s="100" t="s">
        <v>516</v>
      </c>
      <c r="C41" s="104"/>
      <c r="D41" s="105" t="s">
        <v>544</v>
      </c>
      <c r="E41" s="104"/>
      <c r="F41" s="104"/>
      <c r="G41" s="103"/>
      <c r="H41" s="191"/>
      <c r="I41" s="199"/>
      <c r="J41" s="191"/>
      <c r="K41" s="191"/>
    </row>
    <row r="42" spans="2:11" ht="15" customHeight="1" x14ac:dyDescent="0.3">
      <c r="B42" s="90"/>
      <c r="C42" s="90" t="s">
        <v>530</v>
      </c>
      <c r="D42" s="90" t="s">
        <v>531</v>
      </c>
      <c r="E42" s="90" t="s">
        <v>353</v>
      </c>
      <c r="F42" s="90" t="s">
        <v>416</v>
      </c>
      <c r="G42" s="90" t="s">
        <v>12</v>
      </c>
      <c r="H42" s="95">
        <v>19.899999999999999</v>
      </c>
      <c r="I42" s="181">
        <v>13.1</v>
      </c>
      <c r="J42" s="38"/>
      <c r="K42" s="180">
        <f t="shared" si="0"/>
        <v>0</v>
      </c>
    </row>
    <row r="43" spans="2:11" ht="15" customHeight="1" x14ac:dyDescent="0.3">
      <c r="B43" s="87"/>
      <c r="C43" s="87" t="s">
        <v>532</v>
      </c>
      <c r="D43" s="87" t="s">
        <v>533</v>
      </c>
      <c r="E43" s="87" t="s">
        <v>384</v>
      </c>
      <c r="F43" s="87" t="s">
        <v>416</v>
      </c>
      <c r="G43" s="90" t="s">
        <v>12</v>
      </c>
      <c r="H43" s="95">
        <v>19.899999999999999</v>
      </c>
      <c r="I43" s="181">
        <v>13.1</v>
      </c>
      <c r="J43" s="38" t="s">
        <v>695</v>
      </c>
      <c r="K43" s="180" t="e">
        <f t="shared" si="0"/>
        <v>#VALUE!</v>
      </c>
    </row>
    <row r="44" spans="2:11" ht="15" customHeight="1" x14ac:dyDescent="0.3">
      <c r="B44" s="89"/>
      <c r="C44" s="89" t="s">
        <v>534</v>
      </c>
      <c r="D44" s="89" t="s">
        <v>535</v>
      </c>
      <c r="E44" s="89" t="s">
        <v>10</v>
      </c>
      <c r="F44" s="89" t="s">
        <v>416</v>
      </c>
      <c r="G44" s="90" t="s">
        <v>12</v>
      </c>
      <c r="H44" s="95">
        <v>19.899999999999999</v>
      </c>
      <c r="I44" s="181">
        <v>13.1</v>
      </c>
      <c r="J44" s="38" t="s">
        <v>695</v>
      </c>
      <c r="K44" s="180" t="e">
        <f t="shared" si="0"/>
        <v>#VALUE!</v>
      </c>
    </row>
    <row r="45" spans="2:11" ht="15" customHeight="1" x14ac:dyDescent="0.3">
      <c r="B45" s="61" t="s">
        <v>536</v>
      </c>
      <c r="C45" s="110"/>
      <c r="D45" s="110"/>
      <c r="E45" s="110"/>
      <c r="F45" s="110"/>
      <c r="G45" s="110"/>
      <c r="H45" s="193"/>
      <c r="I45" s="201"/>
      <c r="J45" s="193"/>
      <c r="K45" s="193"/>
    </row>
    <row r="46" spans="2:11" ht="15" customHeight="1" x14ac:dyDescent="0.3">
      <c r="B46" s="90"/>
      <c r="C46" s="90" t="s">
        <v>537</v>
      </c>
      <c r="D46" s="97" t="s">
        <v>538</v>
      </c>
      <c r="E46" s="90" t="s">
        <v>10</v>
      </c>
      <c r="F46" s="90" t="s">
        <v>539</v>
      </c>
      <c r="G46" s="90" t="s">
        <v>12</v>
      </c>
      <c r="H46" s="95">
        <v>15.9</v>
      </c>
      <c r="I46" s="181">
        <v>9.7999999999999989</v>
      </c>
      <c r="J46" s="38" t="s">
        <v>695</v>
      </c>
      <c r="K46" s="180" t="e">
        <f t="shared" si="0"/>
        <v>#VALUE!</v>
      </c>
    </row>
    <row r="47" spans="2:11" ht="15" customHeight="1" x14ac:dyDescent="0.3">
      <c r="B47" s="92"/>
      <c r="C47" s="93" t="s">
        <v>540</v>
      </c>
      <c r="D47" s="87" t="s">
        <v>541</v>
      </c>
      <c r="E47" s="87" t="s">
        <v>10</v>
      </c>
      <c r="F47" s="87" t="s">
        <v>542</v>
      </c>
      <c r="G47" s="87" t="s">
        <v>12</v>
      </c>
      <c r="H47" s="95">
        <v>15.9</v>
      </c>
      <c r="I47" s="181">
        <v>9.7999999999999989</v>
      </c>
      <c r="J47" s="38"/>
      <c r="K47" s="180">
        <f t="shared" si="0"/>
        <v>0</v>
      </c>
    </row>
    <row r="48" spans="2:11" ht="15" customHeight="1" x14ac:dyDescent="0.25">
      <c r="B48" s="156"/>
      <c r="C48" s="157"/>
      <c r="D48" s="157"/>
      <c r="E48" s="157"/>
      <c r="F48" s="157"/>
      <c r="G48" s="157"/>
      <c r="H48" s="194"/>
      <c r="I48" s="194"/>
      <c r="J48" s="194" t="s">
        <v>208</v>
      </c>
      <c r="K48" s="202" t="e">
        <f>SUM(K11:K47)</f>
        <v>#VALUE!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I8" sqref="I8"/>
    </sheetView>
  </sheetViews>
  <sheetFormatPr defaultRowHeight="15" x14ac:dyDescent="0.25"/>
  <cols>
    <col min="1" max="1" width="3.28515625" customWidth="1"/>
    <col min="2" max="3" width="6.7109375" customWidth="1"/>
    <col min="4" max="4" width="22" customWidth="1"/>
    <col min="5" max="5" width="10.7109375" customWidth="1"/>
    <col min="6" max="7" width="6.7109375" customWidth="1"/>
    <col min="8" max="8" width="6.7109375" style="177" customWidth="1"/>
    <col min="9" max="9" width="9.140625" style="147"/>
    <col min="11" max="11" width="9.140625" style="173"/>
  </cols>
  <sheetData>
    <row r="1" spans="1:14" x14ac:dyDescent="0.25">
      <c r="A1" s="15"/>
      <c r="B1" s="15"/>
      <c r="C1" s="15"/>
      <c r="D1" s="15"/>
      <c r="E1" s="15"/>
      <c r="F1" s="15"/>
      <c r="G1" s="15"/>
    </row>
    <row r="8" spans="1:14" ht="27" x14ac:dyDescent="0.3">
      <c r="B8" s="16" t="s">
        <v>0</v>
      </c>
      <c r="C8" s="16" t="s">
        <v>1</v>
      </c>
      <c r="D8" s="16" t="s">
        <v>2</v>
      </c>
      <c r="E8" s="17" t="s">
        <v>3</v>
      </c>
      <c r="F8" s="17" t="s">
        <v>4</v>
      </c>
      <c r="G8" s="18" t="s">
        <v>5</v>
      </c>
      <c r="H8" s="178" t="s">
        <v>6</v>
      </c>
      <c r="I8" s="145" t="s">
        <v>686</v>
      </c>
      <c r="J8" s="19" t="s">
        <v>207</v>
      </c>
      <c r="K8" s="174" t="s">
        <v>208</v>
      </c>
    </row>
    <row r="9" spans="1:14" ht="15.75" x14ac:dyDescent="0.3">
      <c r="B9" s="120" t="s">
        <v>621</v>
      </c>
      <c r="C9" s="121"/>
      <c r="D9" s="122" t="s">
        <v>617</v>
      </c>
      <c r="E9" s="121"/>
      <c r="F9" s="121"/>
      <c r="G9" s="121"/>
      <c r="H9" s="121"/>
      <c r="I9" s="122"/>
      <c r="J9" s="122"/>
      <c r="K9" s="188"/>
    </row>
    <row r="10" spans="1:14" ht="15" customHeight="1" x14ac:dyDescent="0.3">
      <c r="B10" s="128"/>
      <c r="C10" s="123" t="s">
        <v>545</v>
      </c>
      <c r="D10" s="123" t="s">
        <v>546</v>
      </c>
      <c r="E10" s="123" t="s">
        <v>34</v>
      </c>
      <c r="F10" s="123" t="s">
        <v>11</v>
      </c>
      <c r="G10" s="123" t="s">
        <v>213</v>
      </c>
      <c r="H10" s="95">
        <v>349</v>
      </c>
      <c r="I10" s="181">
        <v>225.9</v>
      </c>
      <c r="J10" s="172"/>
      <c r="K10" s="175">
        <f>I10*J10</f>
        <v>0</v>
      </c>
    </row>
    <row r="11" spans="1:14" ht="15" customHeight="1" x14ac:dyDescent="0.3">
      <c r="B11" s="128"/>
      <c r="C11" s="123" t="s">
        <v>547</v>
      </c>
      <c r="D11" s="123" t="s">
        <v>548</v>
      </c>
      <c r="E11" s="123" t="s">
        <v>34</v>
      </c>
      <c r="F11" s="123" t="s">
        <v>11</v>
      </c>
      <c r="G11" s="123" t="s">
        <v>213</v>
      </c>
      <c r="H11" s="95">
        <v>349</v>
      </c>
      <c r="I11" s="181">
        <v>225.9</v>
      </c>
      <c r="J11" s="172"/>
      <c r="K11" s="175">
        <f>I11*J11</f>
        <v>0</v>
      </c>
    </row>
    <row r="12" spans="1:14" ht="15" customHeight="1" x14ac:dyDescent="0.25">
      <c r="B12" s="114" t="s">
        <v>621</v>
      </c>
      <c r="C12" s="114"/>
      <c r="D12" s="114" t="s">
        <v>618</v>
      </c>
      <c r="E12" s="114"/>
      <c r="F12" s="114"/>
      <c r="G12" s="114"/>
      <c r="H12" s="182"/>
      <c r="I12" s="114"/>
      <c r="J12" s="114"/>
      <c r="K12" s="114"/>
    </row>
    <row r="13" spans="1:14" ht="15" customHeight="1" x14ac:dyDescent="0.3">
      <c r="B13" s="128"/>
      <c r="C13" s="123" t="s">
        <v>549</v>
      </c>
      <c r="D13" s="123" t="s">
        <v>550</v>
      </c>
      <c r="E13" s="123" t="s">
        <v>34</v>
      </c>
      <c r="F13" s="123" t="s">
        <v>11</v>
      </c>
      <c r="G13" s="123" t="s">
        <v>213</v>
      </c>
      <c r="H13" s="95">
        <v>349</v>
      </c>
      <c r="I13" s="181">
        <v>225.9</v>
      </c>
      <c r="J13" s="172"/>
      <c r="K13" s="175">
        <f>I13*J13</f>
        <v>0</v>
      </c>
      <c r="N13" s="143"/>
    </row>
    <row r="14" spans="1:14" ht="15" customHeight="1" x14ac:dyDescent="0.3">
      <c r="B14" s="128"/>
      <c r="C14" s="123" t="s">
        <v>551</v>
      </c>
      <c r="D14" s="123" t="s">
        <v>552</v>
      </c>
      <c r="E14" s="123" t="s">
        <v>34</v>
      </c>
      <c r="F14" s="123" t="s">
        <v>11</v>
      </c>
      <c r="G14" s="123" t="s">
        <v>213</v>
      </c>
      <c r="H14" s="95">
        <v>349</v>
      </c>
      <c r="I14" s="181">
        <v>225.9</v>
      </c>
      <c r="J14" s="172"/>
      <c r="K14" s="175">
        <f>I14*J14</f>
        <v>0</v>
      </c>
    </row>
    <row r="15" spans="1:14" ht="15" customHeight="1" x14ac:dyDescent="0.25">
      <c r="B15" s="119" t="s">
        <v>621</v>
      </c>
      <c r="C15" s="119"/>
      <c r="D15" s="119" t="s">
        <v>619</v>
      </c>
      <c r="E15" s="119"/>
      <c r="F15" s="119"/>
      <c r="G15" s="119"/>
      <c r="H15" s="183"/>
      <c r="I15" s="119"/>
      <c r="J15" s="119"/>
      <c r="K15" s="119"/>
    </row>
    <row r="16" spans="1:14" ht="15" customHeight="1" x14ac:dyDescent="0.3">
      <c r="B16" s="128"/>
      <c r="C16" s="123" t="s">
        <v>553</v>
      </c>
      <c r="D16" s="123" t="s">
        <v>554</v>
      </c>
      <c r="E16" s="123" t="s">
        <v>10</v>
      </c>
      <c r="F16" s="123" t="s">
        <v>11</v>
      </c>
      <c r="G16" s="123" t="s">
        <v>213</v>
      </c>
      <c r="H16" s="95">
        <v>199</v>
      </c>
      <c r="I16" s="181">
        <v>114.5</v>
      </c>
      <c r="J16" s="172"/>
      <c r="K16" s="175">
        <f>I16*J16</f>
        <v>0</v>
      </c>
    </row>
    <row r="17" spans="2:11" ht="15" customHeight="1" x14ac:dyDescent="0.3">
      <c r="B17" s="128"/>
      <c r="C17" s="123" t="s">
        <v>555</v>
      </c>
      <c r="D17" s="123" t="s">
        <v>556</v>
      </c>
      <c r="E17" s="123" t="s">
        <v>34</v>
      </c>
      <c r="F17" s="123" t="s">
        <v>11</v>
      </c>
      <c r="G17" s="123" t="s">
        <v>213</v>
      </c>
      <c r="H17" s="95">
        <v>149</v>
      </c>
      <c r="I17" s="181">
        <v>97.899999999999991</v>
      </c>
      <c r="J17" s="172"/>
      <c r="K17" s="175">
        <f>I17*J17</f>
        <v>0</v>
      </c>
    </row>
    <row r="18" spans="2:11" ht="15" customHeight="1" x14ac:dyDescent="0.25">
      <c r="B18" s="118" t="s">
        <v>621</v>
      </c>
      <c r="C18" s="118"/>
      <c r="D18" s="118" t="s">
        <v>620</v>
      </c>
      <c r="E18" s="118"/>
      <c r="F18" s="118"/>
      <c r="G18" s="118"/>
      <c r="H18" s="184"/>
      <c r="I18" s="118"/>
      <c r="J18" s="118"/>
      <c r="K18" s="118"/>
    </row>
    <row r="19" spans="2:11" ht="15" customHeight="1" x14ac:dyDescent="0.3">
      <c r="B19" s="128"/>
      <c r="C19" s="123" t="s">
        <v>557</v>
      </c>
      <c r="D19" s="123" t="s">
        <v>558</v>
      </c>
      <c r="E19" s="123" t="s">
        <v>10</v>
      </c>
      <c r="F19" s="123" t="s">
        <v>349</v>
      </c>
      <c r="G19" s="123" t="s">
        <v>213</v>
      </c>
      <c r="H19" s="95">
        <v>299</v>
      </c>
      <c r="I19" s="181">
        <v>158.1</v>
      </c>
      <c r="J19" s="172"/>
      <c r="K19" s="175">
        <f>I19*J19</f>
        <v>0</v>
      </c>
    </row>
    <row r="20" spans="2:11" ht="15" customHeight="1" x14ac:dyDescent="0.25">
      <c r="B20" s="117" t="s">
        <v>622</v>
      </c>
      <c r="C20" s="117"/>
      <c r="D20" s="117" t="s">
        <v>618</v>
      </c>
      <c r="E20" s="117"/>
      <c r="F20" s="117"/>
      <c r="G20" s="117"/>
      <c r="H20" s="185"/>
      <c r="I20" s="117"/>
      <c r="J20" s="117"/>
      <c r="K20" s="117"/>
    </row>
    <row r="21" spans="2:11" ht="15" customHeight="1" x14ac:dyDescent="0.3">
      <c r="B21" s="128"/>
      <c r="C21" s="123" t="s">
        <v>559</v>
      </c>
      <c r="D21" s="123" t="s">
        <v>623</v>
      </c>
      <c r="E21" s="123" t="s">
        <v>34</v>
      </c>
      <c r="F21" s="123" t="s">
        <v>11</v>
      </c>
      <c r="G21" s="123" t="s">
        <v>213</v>
      </c>
      <c r="H21" s="95">
        <v>329</v>
      </c>
      <c r="I21" s="181">
        <v>215.4</v>
      </c>
      <c r="J21" s="172"/>
      <c r="K21" s="175">
        <f>I21*J21</f>
        <v>0</v>
      </c>
    </row>
    <row r="22" spans="2:11" ht="15" customHeight="1" x14ac:dyDescent="0.3">
      <c r="B22" s="128"/>
      <c r="C22" s="123" t="s">
        <v>560</v>
      </c>
      <c r="D22" s="123" t="s">
        <v>561</v>
      </c>
      <c r="E22" s="123" t="s">
        <v>34</v>
      </c>
      <c r="F22" s="123" t="s">
        <v>11</v>
      </c>
      <c r="G22" s="123" t="s">
        <v>213</v>
      </c>
      <c r="H22" s="95">
        <v>329</v>
      </c>
      <c r="I22" s="181">
        <v>215.4</v>
      </c>
      <c r="J22" s="172"/>
      <c r="K22" s="175">
        <f>I22*J22</f>
        <v>0</v>
      </c>
    </row>
    <row r="23" spans="2:11" ht="15" customHeight="1" x14ac:dyDescent="0.25">
      <c r="B23" s="116" t="s">
        <v>622</v>
      </c>
      <c r="C23" s="116"/>
      <c r="D23" s="116" t="s">
        <v>619</v>
      </c>
      <c r="E23" s="116"/>
      <c r="F23" s="116"/>
      <c r="G23" s="116"/>
      <c r="H23" s="186"/>
      <c r="I23" s="116"/>
      <c r="J23" s="116"/>
      <c r="K23" s="116"/>
    </row>
    <row r="24" spans="2:11" ht="15" customHeight="1" x14ac:dyDescent="0.3">
      <c r="B24" s="128"/>
      <c r="C24" s="123" t="s">
        <v>562</v>
      </c>
      <c r="D24" s="123" t="s">
        <v>563</v>
      </c>
      <c r="E24" s="123" t="s">
        <v>10</v>
      </c>
      <c r="F24" s="123" t="s">
        <v>11</v>
      </c>
      <c r="G24" s="123" t="s">
        <v>213</v>
      </c>
      <c r="H24" s="95">
        <v>199</v>
      </c>
      <c r="I24" s="181">
        <v>114.5</v>
      </c>
      <c r="J24" s="172"/>
      <c r="K24" s="175">
        <f>I24*J24</f>
        <v>0</v>
      </c>
    </row>
    <row r="25" spans="2:11" ht="15" customHeight="1" x14ac:dyDescent="0.25">
      <c r="B25" s="115" t="s">
        <v>624</v>
      </c>
      <c r="C25" s="115"/>
      <c r="D25" s="115"/>
      <c r="E25" s="115"/>
      <c r="F25" s="115"/>
      <c r="G25" s="115"/>
      <c r="H25" s="187"/>
      <c r="I25" s="115"/>
      <c r="J25" s="115"/>
      <c r="K25" s="115"/>
    </row>
    <row r="26" spans="2:11" ht="15" customHeight="1" x14ac:dyDescent="0.3">
      <c r="B26" s="123"/>
      <c r="C26" s="123" t="s">
        <v>564</v>
      </c>
      <c r="D26" s="123" t="s">
        <v>565</v>
      </c>
      <c r="E26" s="123" t="s">
        <v>34</v>
      </c>
      <c r="F26" s="123" t="s">
        <v>566</v>
      </c>
      <c r="G26" s="123" t="s">
        <v>213</v>
      </c>
      <c r="H26" s="95">
        <v>9.9</v>
      </c>
      <c r="I26" s="181">
        <v>4.8999999999999995</v>
      </c>
      <c r="J26" s="172"/>
      <c r="K26" s="175">
        <f>I26*J26</f>
        <v>0</v>
      </c>
    </row>
    <row r="27" spans="2:11" ht="15" customHeight="1" x14ac:dyDescent="0.3">
      <c r="B27" s="123"/>
      <c r="C27" s="123" t="s">
        <v>567</v>
      </c>
      <c r="D27" s="123" t="s">
        <v>568</v>
      </c>
      <c r="E27" s="123" t="s">
        <v>34</v>
      </c>
      <c r="F27" s="123" t="s">
        <v>566</v>
      </c>
      <c r="G27" s="123" t="s">
        <v>213</v>
      </c>
      <c r="H27" s="95">
        <v>9.9</v>
      </c>
      <c r="I27" s="181">
        <v>4.8999999999999995</v>
      </c>
      <c r="J27" s="172"/>
      <c r="K27" s="175">
        <f t="shared" ref="K27:K40" si="0">I27*J27</f>
        <v>0</v>
      </c>
    </row>
    <row r="28" spans="2:11" ht="15" customHeight="1" x14ac:dyDescent="0.3">
      <c r="B28" s="123"/>
      <c r="C28" s="123" t="s">
        <v>569</v>
      </c>
      <c r="D28" s="123" t="s">
        <v>570</v>
      </c>
      <c r="E28" s="123" t="s">
        <v>34</v>
      </c>
      <c r="F28" s="123" t="s">
        <v>566</v>
      </c>
      <c r="G28" s="123" t="s">
        <v>213</v>
      </c>
      <c r="H28" s="95">
        <v>19.899999999999999</v>
      </c>
      <c r="I28" s="181">
        <v>13.299999999999999</v>
      </c>
      <c r="J28" s="172"/>
      <c r="K28" s="175">
        <f t="shared" si="0"/>
        <v>0</v>
      </c>
    </row>
    <row r="29" spans="2:11" ht="15" customHeight="1" x14ac:dyDescent="0.3">
      <c r="B29" s="123"/>
      <c r="C29" s="123" t="s">
        <v>571</v>
      </c>
      <c r="D29" s="123" t="s">
        <v>572</v>
      </c>
      <c r="E29" s="123" t="s">
        <v>34</v>
      </c>
      <c r="F29" s="123" t="s">
        <v>566</v>
      </c>
      <c r="G29" s="123" t="s">
        <v>213</v>
      </c>
      <c r="H29" s="95">
        <v>19.899999999999999</v>
      </c>
      <c r="I29" s="181">
        <v>13.299999999999999</v>
      </c>
      <c r="J29" s="172"/>
      <c r="K29" s="175">
        <f t="shared" si="0"/>
        <v>0</v>
      </c>
    </row>
    <row r="30" spans="2:11" ht="15" customHeight="1" x14ac:dyDescent="0.3">
      <c r="B30" s="123"/>
      <c r="C30" s="123" t="s">
        <v>573</v>
      </c>
      <c r="D30" s="123" t="s">
        <v>574</v>
      </c>
      <c r="E30" s="123" t="s">
        <v>34</v>
      </c>
      <c r="F30" s="123" t="s">
        <v>566</v>
      </c>
      <c r="G30" s="123" t="s">
        <v>213</v>
      </c>
      <c r="H30" s="95">
        <v>19.899999999999999</v>
      </c>
      <c r="I30" s="181">
        <v>13.299999999999999</v>
      </c>
      <c r="J30" s="172"/>
      <c r="K30" s="175">
        <f t="shared" si="0"/>
        <v>0</v>
      </c>
    </row>
    <row r="31" spans="2:11" ht="15" customHeight="1" x14ac:dyDescent="0.3">
      <c r="B31" s="123"/>
      <c r="C31" s="123" t="s">
        <v>575</v>
      </c>
      <c r="D31" s="123" t="s">
        <v>576</v>
      </c>
      <c r="E31" s="123" t="s">
        <v>523</v>
      </c>
      <c r="F31" s="123" t="s">
        <v>566</v>
      </c>
      <c r="G31" s="123" t="s">
        <v>12</v>
      </c>
      <c r="H31" s="95">
        <v>17.899999999999999</v>
      </c>
      <c r="I31" s="181">
        <v>13.1</v>
      </c>
      <c r="J31" s="172"/>
      <c r="K31" s="175">
        <f t="shared" si="0"/>
        <v>0</v>
      </c>
    </row>
    <row r="32" spans="2:11" ht="15" customHeight="1" x14ac:dyDescent="0.3">
      <c r="B32" s="123"/>
      <c r="C32" s="123" t="s">
        <v>577</v>
      </c>
      <c r="D32" s="123" t="s">
        <v>578</v>
      </c>
      <c r="E32" s="123" t="s">
        <v>34</v>
      </c>
      <c r="F32" s="123" t="s">
        <v>11</v>
      </c>
      <c r="G32" s="123" t="s">
        <v>12</v>
      </c>
      <c r="H32" s="95">
        <v>24.9</v>
      </c>
      <c r="I32" s="181">
        <v>14.2</v>
      </c>
      <c r="J32" s="172"/>
      <c r="K32" s="175">
        <f t="shared" si="0"/>
        <v>0</v>
      </c>
    </row>
    <row r="33" spans="2:11" ht="15" customHeight="1" x14ac:dyDescent="0.3">
      <c r="B33" s="124"/>
      <c r="C33" s="126">
        <v>67154</v>
      </c>
      <c r="D33" s="126" t="s">
        <v>579</v>
      </c>
      <c r="E33" s="124" t="s">
        <v>34</v>
      </c>
      <c r="F33" s="124" t="s">
        <v>580</v>
      </c>
      <c r="G33" s="123" t="s">
        <v>581</v>
      </c>
      <c r="H33" s="95">
        <v>14.9</v>
      </c>
      <c r="I33" s="181">
        <v>10.9</v>
      </c>
      <c r="J33" s="172"/>
      <c r="K33" s="175">
        <f t="shared" si="0"/>
        <v>0</v>
      </c>
    </row>
    <row r="34" spans="2:11" ht="15" customHeight="1" x14ac:dyDescent="0.3">
      <c r="B34" s="124"/>
      <c r="C34" s="126">
        <v>67163</v>
      </c>
      <c r="D34" s="126" t="s">
        <v>582</v>
      </c>
      <c r="E34" s="124" t="s">
        <v>34</v>
      </c>
      <c r="F34" s="124" t="s">
        <v>580</v>
      </c>
      <c r="G34" s="123" t="s">
        <v>581</v>
      </c>
      <c r="H34" s="95">
        <v>14.9</v>
      </c>
      <c r="I34" s="181">
        <v>10.9</v>
      </c>
      <c r="J34" s="172"/>
      <c r="K34" s="175">
        <f t="shared" si="0"/>
        <v>0</v>
      </c>
    </row>
    <row r="35" spans="2:11" ht="15" customHeight="1" x14ac:dyDescent="0.3">
      <c r="B35" s="124"/>
      <c r="C35" s="126">
        <v>67175</v>
      </c>
      <c r="D35" s="126" t="s">
        <v>583</v>
      </c>
      <c r="E35" s="124" t="s">
        <v>34</v>
      </c>
      <c r="F35" s="124" t="s">
        <v>11</v>
      </c>
      <c r="G35" s="123" t="s">
        <v>213</v>
      </c>
      <c r="H35" s="95">
        <v>60</v>
      </c>
      <c r="I35" s="181">
        <v>33.200000000000003</v>
      </c>
      <c r="J35" s="172"/>
      <c r="K35" s="175">
        <f t="shared" si="0"/>
        <v>0</v>
      </c>
    </row>
    <row r="36" spans="2:11" ht="15" customHeight="1" x14ac:dyDescent="0.3">
      <c r="B36" s="124"/>
      <c r="C36" s="126">
        <v>67174</v>
      </c>
      <c r="D36" s="126" t="s">
        <v>584</v>
      </c>
      <c r="E36" s="124" t="s">
        <v>34</v>
      </c>
      <c r="F36" s="124" t="s">
        <v>11</v>
      </c>
      <c r="G36" s="123" t="s">
        <v>213</v>
      </c>
      <c r="H36" s="95">
        <v>70</v>
      </c>
      <c r="I36" s="181">
        <v>44.5</v>
      </c>
      <c r="J36" s="172"/>
      <c r="K36" s="175">
        <f t="shared" si="0"/>
        <v>0</v>
      </c>
    </row>
    <row r="37" spans="2:11" ht="15" customHeight="1" x14ac:dyDescent="0.3">
      <c r="B37" s="124"/>
      <c r="C37" s="126">
        <v>67182</v>
      </c>
      <c r="D37" s="126" t="s">
        <v>585</v>
      </c>
      <c r="E37" s="124" t="s">
        <v>34</v>
      </c>
      <c r="F37" s="124" t="s">
        <v>11</v>
      </c>
      <c r="G37" s="123" t="s">
        <v>213</v>
      </c>
      <c r="H37" s="95">
        <v>60</v>
      </c>
      <c r="I37" s="181">
        <v>33.200000000000003</v>
      </c>
      <c r="J37" s="172"/>
      <c r="K37" s="175">
        <f t="shared" si="0"/>
        <v>0</v>
      </c>
    </row>
    <row r="38" spans="2:11" ht="15" customHeight="1" x14ac:dyDescent="0.3">
      <c r="B38" s="124"/>
      <c r="C38" s="126">
        <v>67181</v>
      </c>
      <c r="D38" s="126" t="s">
        <v>586</v>
      </c>
      <c r="E38" s="124" t="s">
        <v>34</v>
      </c>
      <c r="F38" s="124" t="s">
        <v>11</v>
      </c>
      <c r="G38" s="123" t="s">
        <v>213</v>
      </c>
      <c r="H38" s="95">
        <v>70</v>
      </c>
      <c r="I38" s="181">
        <v>44.5</v>
      </c>
      <c r="J38" s="172"/>
      <c r="K38" s="175">
        <f t="shared" si="0"/>
        <v>0</v>
      </c>
    </row>
    <row r="39" spans="2:11" ht="15" customHeight="1" x14ac:dyDescent="0.3">
      <c r="B39" s="124"/>
      <c r="C39" s="126">
        <v>67173</v>
      </c>
      <c r="D39" s="126" t="s">
        <v>587</v>
      </c>
      <c r="E39" s="124" t="s">
        <v>34</v>
      </c>
      <c r="F39" s="124" t="s">
        <v>11</v>
      </c>
      <c r="G39" s="123" t="s">
        <v>213</v>
      </c>
      <c r="H39" s="95">
        <v>60</v>
      </c>
      <c r="I39" s="181">
        <v>33.200000000000003</v>
      </c>
      <c r="J39" s="172"/>
      <c r="K39" s="175">
        <f t="shared" si="0"/>
        <v>0</v>
      </c>
    </row>
    <row r="40" spans="2:11" ht="15" customHeight="1" x14ac:dyDescent="0.3">
      <c r="B40" s="124"/>
      <c r="C40" s="126">
        <v>67183</v>
      </c>
      <c r="D40" s="126" t="s">
        <v>588</v>
      </c>
      <c r="E40" s="124" t="s">
        <v>34</v>
      </c>
      <c r="F40" s="124" t="s">
        <v>11</v>
      </c>
      <c r="G40" s="123" t="s">
        <v>213</v>
      </c>
      <c r="H40" s="95">
        <v>60</v>
      </c>
      <c r="I40" s="181">
        <v>33.200000000000003</v>
      </c>
      <c r="J40" s="172"/>
      <c r="K40" s="175">
        <f t="shared" si="0"/>
        <v>0</v>
      </c>
    </row>
    <row r="41" spans="2:11" ht="15" customHeight="1" x14ac:dyDescent="0.3">
      <c r="B41" s="133" t="s">
        <v>625</v>
      </c>
      <c r="C41" s="21"/>
      <c r="D41" s="132"/>
      <c r="E41" s="21"/>
      <c r="F41" s="21"/>
      <c r="G41" s="21"/>
      <c r="H41" s="21"/>
      <c r="I41" s="163"/>
      <c r="J41" s="163"/>
      <c r="K41" s="163"/>
    </row>
    <row r="42" spans="2:11" ht="15" customHeight="1" x14ac:dyDescent="0.3">
      <c r="B42" s="123"/>
      <c r="C42" s="123" t="s">
        <v>589</v>
      </c>
      <c r="D42" s="134" t="s">
        <v>658</v>
      </c>
      <c r="E42" s="123" t="s">
        <v>353</v>
      </c>
      <c r="F42" s="123" t="s">
        <v>243</v>
      </c>
      <c r="G42" s="123" t="s">
        <v>213</v>
      </c>
      <c r="H42" s="95">
        <v>99</v>
      </c>
      <c r="I42" s="181">
        <v>58.300000000000004</v>
      </c>
      <c r="J42" s="172"/>
      <c r="K42" s="175">
        <f>I42*J42</f>
        <v>0</v>
      </c>
    </row>
    <row r="43" spans="2:11" ht="15" customHeight="1" x14ac:dyDescent="0.3">
      <c r="B43" s="123"/>
      <c r="C43" s="123" t="s">
        <v>590</v>
      </c>
      <c r="D43" s="134" t="s">
        <v>658</v>
      </c>
      <c r="E43" s="123" t="s">
        <v>353</v>
      </c>
      <c r="F43" s="123" t="s">
        <v>247</v>
      </c>
      <c r="G43" s="123" t="s">
        <v>213</v>
      </c>
      <c r="H43" s="95">
        <v>99</v>
      </c>
      <c r="I43" s="181">
        <v>58.300000000000004</v>
      </c>
      <c r="J43" s="172"/>
      <c r="K43" s="175">
        <f t="shared" ref="K43:K70" si="1">I43*J43</f>
        <v>0</v>
      </c>
    </row>
    <row r="44" spans="2:11" ht="15" customHeight="1" x14ac:dyDescent="0.3">
      <c r="B44" s="123"/>
      <c r="C44" s="123" t="s">
        <v>591</v>
      </c>
      <c r="D44" s="134" t="s">
        <v>658</v>
      </c>
      <c r="E44" s="123" t="s">
        <v>353</v>
      </c>
      <c r="F44" s="123" t="s">
        <v>251</v>
      </c>
      <c r="G44" s="123" t="s">
        <v>213</v>
      </c>
      <c r="H44" s="95">
        <v>99</v>
      </c>
      <c r="I44" s="181">
        <v>58.300000000000004</v>
      </c>
      <c r="J44" s="172"/>
      <c r="K44" s="175">
        <f t="shared" si="1"/>
        <v>0</v>
      </c>
    </row>
    <row r="45" spans="2:11" ht="15" customHeight="1" x14ac:dyDescent="0.3">
      <c r="B45" s="123"/>
      <c r="C45" s="123" t="s">
        <v>592</v>
      </c>
      <c r="D45" s="134" t="s">
        <v>658</v>
      </c>
      <c r="E45" s="123" t="s">
        <v>353</v>
      </c>
      <c r="F45" s="123" t="s">
        <v>255</v>
      </c>
      <c r="G45" s="123" t="s">
        <v>213</v>
      </c>
      <c r="H45" s="95">
        <v>99</v>
      </c>
      <c r="I45" s="181">
        <v>58.300000000000004</v>
      </c>
      <c r="J45" s="172"/>
      <c r="K45" s="175">
        <f t="shared" si="1"/>
        <v>0</v>
      </c>
    </row>
    <row r="46" spans="2:11" ht="15" customHeight="1" x14ac:dyDescent="0.3">
      <c r="B46" s="123"/>
      <c r="C46" s="123" t="s">
        <v>593</v>
      </c>
      <c r="D46" s="134" t="s">
        <v>658</v>
      </c>
      <c r="E46" s="123" t="s">
        <v>353</v>
      </c>
      <c r="F46" s="123" t="s">
        <v>259</v>
      </c>
      <c r="G46" s="123" t="s">
        <v>213</v>
      </c>
      <c r="H46" s="95">
        <v>99</v>
      </c>
      <c r="I46" s="181">
        <v>58.300000000000004</v>
      </c>
      <c r="J46" s="172"/>
      <c r="K46" s="175">
        <f t="shared" si="1"/>
        <v>0</v>
      </c>
    </row>
    <row r="47" spans="2:11" ht="15" customHeight="1" x14ac:dyDescent="0.3">
      <c r="B47" s="123"/>
      <c r="C47" s="123" t="s">
        <v>594</v>
      </c>
      <c r="D47" s="134" t="s">
        <v>658</v>
      </c>
      <c r="E47" s="123" t="s">
        <v>353</v>
      </c>
      <c r="F47" s="123" t="s">
        <v>263</v>
      </c>
      <c r="G47" s="123" t="s">
        <v>213</v>
      </c>
      <c r="H47" s="95">
        <v>99</v>
      </c>
      <c r="I47" s="181">
        <v>58.300000000000004</v>
      </c>
      <c r="J47" s="172"/>
      <c r="K47" s="175">
        <f t="shared" si="1"/>
        <v>0</v>
      </c>
    </row>
    <row r="48" spans="2:11" ht="15" customHeight="1" x14ac:dyDescent="0.3">
      <c r="B48" s="123"/>
      <c r="C48" s="123" t="s">
        <v>595</v>
      </c>
      <c r="D48" s="134" t="s">
        <v>658</v>
      </c>
      <c r="E48" s="123" t="s">
        <v>353</v>
      </c>
      <c r="F48" s="123" t="s">
        <v>267</v>
      </c>
      <c r="G48" s="123" t="s">
        <v>213</v>
      </c>
      <c r="H48" s="95">
        <v>99</v>
      </c>
      <c r="I48" s="181">
        <v>58.300000000000004</v>
      </c>
      <c r="J48" s="172"/>
      <c r="K48" s="175">
        <f t="shared" si="1"/>
        <v>0</v>
      </c>
    </row>
    <row r="49" spans="2:11" ht="15" customHeight="1" x14ac:dyDescent="0.3">
      <c r="B49" s="123"/>
      <c r="C49" s="123" t="s">
        <v>596</v>
      </c>
      <c r="D49" s="134" t="s">
        <v>658</v>
      </c>
      <c r="E49" s="123" t="s">
        <v>353</v>
      </c>
      <c r="F49" s="123" t="s">
        <v>271</v>
      </c>
      <c r="G49" s="123" t="s">
        <v>213</v>
      </c>
      <c r="H49" s="95">
        <v>99</v>
      </c>
      <c r="I49" s="181">
        <v>58.300000000000004</v>
      </c>
      <c r="J49" s="172"/>
      <c r="K49" s="175">
        <f t="shared" si="1"/>
        <v>0</v>
      </c>
    </row>
    <row r="50" spans="2:11" ht="15" customHeight="1" x14ac:dyDescent="0.3">
      <c r="B50" s="123"/>
      <c r="C50" s="123" t="s">
        <v>597</v>
      </c>
      <c r="D50" s="134" t="s">
        <v>658</v>
      </c>
      <c r="E50" s="123" t="s">
        <v>353</v>
      </c>
      <c r="F50" s="123" t="s">
        <v>275</v>
      </c>
      <c r="G50" s="123" t="s">
        <v>213</v>
      </c>
      <c r="H50" s="95">
        <v>99</v>
      </c>
      <c r="I50" s="181">
        <v>58.300000000000004</v>
      </c>
      <c r="J50" s="172"/>
      <c r="K50" s="175">
        <f t="shared" si="1"/>
        <v>0</v>
      </c>
    </row>
    <row r="51" spans="2:11" ht="15" customHeight="1" x14ac:dyDescent="0.3">
      <c r="B51" s="123"/>
      <c r="C51" s="123" t="s">
        <v>598</v>
      </c>
      <c r="D51" s="134" t="s">
        <v>658</v>
      </c>
      <c r="E51" s="123" t="s">
        <v>353</v>
      </c>
      <c r="F51" s="124" t="s">
        <v>277</v>
      </c>
      <c r="G51" s="123" t="s">
        <v>213</v>
      </c>
      <c r="H51" s="95">
        <v>99</v>
      </c>
      <c r="I51" s="181">
        <v>58.300000000000004</v>
      </c>
      <c r="J51" s="172"/>
      <c r="K51" s="175">
        <f t="shared" si="1"/>
        <v>0</v>
      </c>
    </row>
    <row r="52" spans="2:11" ht="15" customHeight="1" x14ac:dyDescent="0.3">
      <c r="B52" s="129" t="s">
        <v>625</v>
      </c>
      <c r="C52" s="14"/>
      <c r="D52" s="14"/>
      <c r="E52" s="14"/>
      <c r="F52" s="14"/>
      <c r="G52" s="14"/>
      <c r="H52" s="14"/>
      <c r="I52" s="164"/>
      <c r="J52" s="164"/>
      <c r="K52" s="164"/>
    </row>
    <row r="53" spans="2:11" ht="15" customHeight="1" x14ac:dyDescent="0.3">
      <c r="B53" s="124"/>
      <c r="C53" s="123" t="s">
        <v>599</v>
      </c>
      <c r="D53" s="134" t="s">
        <v>659</v>
      </c>
      <c r="E53" s="123" t="s">
        <v>353</v>
      </c>
      <c r="F53" s="123" t="s">
        <v>243</v>
      </c>
      <c r="G53" s="123" t="s">
        <v>213</v>
      </c>
      <c r="H53" s="95">
        <v>69</v>
      </c>
      <c r="I53" s="181">
        <v>41.5</v>
      </c>
      <c r="J53" s="172"/>
      <c r="K53" s="175">
        <f t="shared" si="1"/>
        <v>0</v>
      </c>
    </row>
    <row r="54" spans="2:11" ht="15" customHeight="1" x14ac:dyDescent="0.3">
      <c r="B54" s="124"/>
      <c r="C54" s="123" t="s">
        <v>600</v>
      </c>
      <c r="D54" s="134" t="s">
        <v>659</v>
      </c>
      <c r="E54" s="123" t="s">
        <v>353</v>
      </c>
      <c r="F54" s="123" t="s">
        <v>247</v>
      </c>
      <c r="G54" s="123" t="s">
        <v>213</v>
      </c>
      <c r="H54" s="95">
        <v>69</v>
      </c>
      <c r="I54" s="181">
        <v>41.5</v>
      </c>
      <c r="J54" s="172"/>
      <c r="K54" s="175">
        <f t="shared" si="1"/>
        <v>0</v>
      </c>
    </row>
    <row r="55" spans="2:11" ht="15" customHeight="1" x14ac:dyDescent="0.3">
      <c r="B55" s="124"/>
      <c r="C55" s="123" t="s">
        <v>601</v>
      </c>
      <c r="D55" s="134" t="s">
        <v>659</v>
      </c>
      <c r="E55" s="123" t="s">
        <v>353</v>
      </c>
      <c r="F55" s="123" t="s">
        <v>251</v>
      </c>
      <c r="G55" s="123" t="s">
        <v>213</v>
      </c>
      <c r="H55" s="95">
        <v>69</v>
      </c>
      <c r="I55" s="181">
        <v>41.5</v>
      </c>
      <c r="J55" s="172"/>
      <c r="K55" s="175">
        <f t="shared" si="1"/>
        <v>0</v>
      </c>
    </row>
    <row r="56" spans="2:11" ht="15" customHeight="1" x14ac:dyDescent="0.3">
      <c r="B56" s="124"/>
      <c r="C56" s="123" t="s">
        <v>602</v>
      </c>
      <c r="D56" s="134" t="s">
        <v>659</v>
      </c>
      <c r="E56" s="123" t="s">
        <v>353</v>
      </c>
      <c r="F56" s="123" t="s">
        <v>255</v>
      </c>
      <c r="G56" s="123" t="s">
        <v>213</v>
      </c>
      <c r="H56" s="95">
        <v>69</v>
      </c>
      <c r="I56" s="181">
        <v>41.5</v>
      </c>
      <c r="J56" s="172"/>
      <c r="K56" s="175">
        <f t="shared" si="1"/>
        <v>0</v>
      </c>
    </row>
    <row r="57" spans="2:11" ht="15" customHeight="1" x14ac:dyDescent="0.3">
      <c r="B57" s="124"/>
      <c r="C57" s="123" t="s">
        <v>603</v>
      </c>
      <c r="D57" s="134" t="s">
        <v>659</v>
      </c>
      <c r="E57" s="123" t="s">
        <v>353</v>
      </c>
      <c r="F57" s="123" t="s">
        <v>259</v>
      </c>
      <c r="G57" s="123" t="s">
        <v>213</v>
      </c>
      <c r="H57" s="95">
        <v>69</v>
      </c>
      <c r="I57" s="181">
        <v>41.5</v>
      </c>
      <c r="J57" s="172"/>
      <c r="K57" s="175">
        <f t="shared" si="1"/>
        <v>0</v>
      </c>
    </row>
    <row r="58" spans="2:11" ht="15" customHeight="1" x14ac:dyDescent="0.3">
      <c r="B58" s="124"/>
      <c r="C58" s="123" t="s">
        <v>604</v>
      </c>
      <c r="D58" s="134" t="s">
        <v>659</v>
      </c>
      <c r="E58" s="123" t="s">
        <v>353</v>
      </c>
      <c r="F58" s="123" t="s">
        <v>263</v>
      </c>
      <c r="G58" s="123" t="s">
        <v>213</v>
      </c>
      <c r="H58" s="95">
        <v>69</v>
      </c>
      <c r="I58" s="181">
        <v>41.5</v>
      </c>
      <c r="J58" s="172"/>
      <c r="K58" s="175">
        <f t="shared" si="1"/>
        <v>0</v>
      </c>
    </row>
    <row r="59" spans="2:11" ht="15" customHeight="1" x14ac:dyDescent="0.3">
      <c r="B59" s="124"/>
      <c r="C59" s="123" t="s">
        <v>605</v>
      </c>
      <c r="D59" s="134" t="s">
        <v>659</v>
      </c>
      <c r="E59" s="123" t="s">
        <v>353</v>
      </c>
      <c r="F59" s="123" t="s">
        <v>267</v>
      </c>
      <c r="G59" s="123" t="s">
        <v>213</v>
      </c>
      <c r="H59" s="95">
        <v>69</v>
      </c>
      <c r="I59" s="181">
        <v>41.5</v>
      </c>
      <c r="J59" s="172"/>
      <c r="K59" s="175">
        <f t="shared" si="1"/>
        <v>0</v>
      </c>
    </row>
    <row r="60" spans="2:11" ht="15" customHeight="1" x14ac:dyDescent="0.3">
      <c r="B60" s="124"/>
      <c r="C60" s="123" t="s">
        <v>606</v>
      </c>
      <c r="D60" s="134" t="s">
        <v>659</v>
      </c>
      <c r="E60" s="123" t="s">
        <v>353</v>
      </c>
      <c r="F60" s="123" t="s">
        <v>271</v>
      </c>
      <c r="G60" s="123" t="s">
        <v>213</v>
      </c>
      <c r="H60" s="95">
        <v>69</v>
      </c>
      <c r="I60" s="181">
        <v>41.5</v>
      </c>
      <c r="J60" s="172"/>
      <c r="K60" s="175">
        <f t="shared" si="1"/>
        <v>0</v>
      </c>
    </row>
    <row r="61" spans="2:11" ht="15" customHeight="1" x14ac:dyDescent="0.3">
      <c r="B61" s="124"/>
      <c r="C61" s="123" t="s">
        <v>607</v>
      </c>
      <c r="D61" s="134" t="s">
        <v>659</v>
      </c>
      <c r="E61" s="123" t="s">
        <v>353</v>
      </c>
      <c r="F61" s="123" t="s">
        <v>275</v>
      </c>
      <c r="G61" s="123" t="s">
        <v>213</v>
      </c>
      <c r="H61" s="95">
        <v>69</v>
      </c>
      <c r="I61" s="181">
        <v>41.5</v>
      </c>
      <c r="J61" s="172"/>
      <c r="K61" s="175">
        <f t="shared" si="1"/>
        <v>0</v>
      </c>
    </row>
    <row r="62" spans="2:11" ht="15" customHeight="1" x14ac:dyDescent="0.3">
      <c r="B62" s="125"/>
      <c r="C62" s="123" t="s">
        <v>608</v>
      </c>
      <c r="D62" s="134" t="s">
        <v>659</v>
      </c>
      <c r="E62" s="123" t="s">
        <v>353</v>
      </c>
      <c r="F62" s="123" t="s">
        <v>275</v>
      </c>
      <c r="G62" s="123" t="s">
        <v>213</v>
      </c>
      <c r="H62" s="95">
        <v>69</v>
      </c>
      <c r="I62" s="181">
        <v>41.5</v>
      </c>
      <c r="J62" s="172"/>
      <c r="K62" s="175">
        <f t="shared" si="1"/>
        <v>0</v>
      </c>
    </row>
    <row r="63" spans="2:11" ht="15" customHeight="1" x14ac:dyDescent="0.3">
      <c r="B63" s="130" t="s">
        <v>626</v>
      </c>
      <c r="C63" s="131"/>
      <c r="D63" s="131"/>
      <c r="E63" s="131"/>
      <c r="F63" s="131"/>
      <c r="G63" s="131"/>
      <c r="H63" s="131"/>
      <c r="I63" s="165"/>
      <c r="J63" s="165"/>
      <c r="K63" s="165"/>
    </row>
    <row r="64" spans="2:11" ht="15" customHeight="1" x14ac:dyDescent="0.3">
      <c r="B64" s="127"/>
      <c r="C64" s="127" t="s">
        <v>609</v>
      </c>
      <c r="D64" s="127" t="s">
        <v>610</v>
      </c>
      <c r="E64" s="127" t="s">
        <v>10</v>
      </c>
      <c r="F64" s="127" t="s">
        <v>114</v>
      </c>
      <c r="G64" s="123" t="s">
        <v>213</v>
      </c>
      <c r="H64" s="95">
        <v>39</v>
      </c>
      <c r="I64" s="181">
        <v>21.6</v>
      </c>
      <c r="J64" s="172"/>
      <c r="K64" s="175">
        <f t="shared" si="1"/>
        <v>0</v>
      </c>
    </row>
    <row r="65" spans="2:11" ht="15" customHeight="1" x14ac:dyDescent="0.3">
      <c r="B65" s="127"/>
      <c r="C65" s="127" t="s">
        <v>611</v>
      </c>
      <c r="D65" s="127" t="s">
        <v>610</v>
      </c>
      <c r="E65" s="127" t="s">
        <v>10</v>
      </c>
      <c r="F65" s="127" t="s">
        <v>117</v>
      </c>
      <c r="G65" s="123" t="s">
        <v>213</v>
      </c>
      <c r="H65" s="95">
        <v>39</v>
      </c>
      <c r="I65" s="181">
        <v>21.6</v>
      </c>
      <c r="J65" s="172"/>
      <c r="K65" s="175">
        <f t="shared" si="1"/>
        <v>0</v>
      </c>
    </row>
    <row r="66" spans="2:11" ht="15" customHeight="1" x14ac:dyDescent="0.3">
      <c r="B66" s="127"/>
      <c r="C66" s="127" t="s">
        <v>612</v>
      </c>
      <c r="D66" s="127" t="s">
        <v>610</v>
      </c>
      <c r="E66" s="127" t="s">
        <v>10</v>
      </c>
      <c r="F66" s="127" t="s">
        <v>120</v>
      </c>
      <c r="G66" s="123" t="s">
        <v>213</v>
      </c>
      <c r="H66" s="95">
        <v>39</v>
      </c>
      <c r="I66" s="181">
        <v>21.6</v>
      </c>
      <c r="J66" s="172"/>
      <c r="K66" s="175">
        <f t="shared" si="1"/>
        <v>0</v>
      </c>
    </row>
    <row r="67" spans="2:11" ht="15" customHeight="1" x14ac:dyDescent="0.3">
      <c r="B67" s="127"/>
      <c r="C67" s="127" t="s">
        <v>613</v>
      </c>
      <c r="D67" s="127" t="s">
        <v>610</v>
      </c>
      <c r="E67" s="127" t="s">
        <v>10</v>
      </c>
      <c r="F67" s="127" t="s">
        <v>122</v>
      </c>
      <c r="G67" s="123" t="s">
        <v>213</v>
      </c>
      <c r="H67" s="95">
        <v>39</v>
      </c>
      <c r="I67" s="181">
        <v>21.6</v>
      </c>
      <c r="J67" s="172"/>
      <c r="K67" s="175">
        <f t="shared" si="1"/>
        <v>0</v>
      </c>
    </row>
    <row r="68" spans="2:11" ht="15" customHeight="1" x14ac:dyDescent="0.3">
      <c r="B68" s="127"/>
      <c r="C68" s="127" t="s">
        <v>614</v>
      </c>
      <c r="D68" s="127" t="s">
        <v>610</v>
      </c>
      <c r="E68" s="127" t="s">
        <v>10</v>
      </c>
      <c r="F68" s="127" t="s">
        <v>124</v>
      </c>
      <c r="G68" s="123" t="s">
        <v>213</v>
      </c>
      <c r="H68" s="95">
        <v>39</v>
      </c>
      <c r="I68" s="181">
        <v>21.6</v>
      </c>
      <c r="J68" s="172"/>
      <c r="K68" s="175">
        <f t="shared" si="1"/>
        <v>0</v>
      </c>
    </row>
    <row r="69" spans="2:11" ht="15" customHeight="1" x14ac:dyDescent="0.3">
      <c r="B69" s="127"/>
      <c r="C69" s="127" t="s">
        <v>615</v>
      </c>
      <c r="D69" s="127" t="s">
        <v>610</v>
      </c>
      <c r="E69" s="127" t="s">
        <v>10</v>
      </c>
      <c r="F69" s="127" t="s">
        <v>127</v>
      </c>
      <c r="G69" s="123" t="s">
        <v>213</v>
      </c>
      <c r="H69" s="95">
        <v>39</v>
      </c>
      <c r="I69" s="181">
        <v>21.6</v>
      </c>
      <c r="J69" s="172"/>
      <c r="K69" s="175">
        <f t="shared" si="1"/>
        <v>0</v>
      </c>
    </row>
    <row r="70" spans="2:11" ht="15" customHeight="1" x14ac:dyDescent="0.3">
      <c r="B70" s="127"/>
      <c r="C70" s="127" t="s">
        <v>616</v>
      </c>
      <c r="D70" s="127" t="s">
        <v>610</v>
      </c>
      <c r="E70" s="127" t="s">
        <v>10</v>
      </c>
      <c r="F70" s="127" t="s">
        <v>130</v>
      </c>
      <c r="G70" s="127" t="s">
        <v>213</v>
      </c>
      <c r="H70" s="95">
        <v>39</v>
      </c>
      <c r="I70" s="181">
        <v>21.6</v>
      </c>
      <c r="J70" s="172"/>
      <c r="K70" s="175">
        <f t="shared" si="1"/>
        <v>0</v>
      </c>
    </row>
    <row r="71" spans="2:11" ht="15" customHeight="1" x14ac:dyDescent="0.25">
      <c r="B71" s="156"/>
      <c r="C71" s="157"/>
      <c r="D71" s="157"/>
      <c r="E71" s="157"/>
      <c r="F71" s="157"/>
      <c r="G71" s="157"/>
      <c r="H71" s="265"/>
      <c r="I71" s="265"/>
      <c r="J71" s="265"/>
      <c r="K71" s="176">
        <f>SUM(K10:K70)</f>
        <v>0</v>
      </c>
    </row>
    <row r="72" spans="2:11" ht="15" customHeight="1" x14ac:dyDescent="0.25">
      <c r="B72" s="156"/>
      <c r="C72" s="157"/>
      <c r="D72" s="157"/>
      <c r="E72" s="157"/>
      <c r="F72" s="157"/>
      <c r="G72" s="157"/>
      <c r="H72" s="179"/>
      <c r="I72" s="157"/>
      <c r="J72" s="157"/>
      <c r="K72" s="176"/>
    </row>
    <row r="73" spans="2:11" ht="15" customHeight="1" x14ac:dyDescent="0.25">
      <c r="C73" s="177"/>
      <c r="D73" s="147"/>
      <c r="F73" s="173"/>
      <c r="H73"/>
      <c r="I73"/>
      <c r="K73"/>
    </row>
    <row r="74" spans="2:11" ht="15" customHeight="1" x14ac:dyDescent="0.25"/>
  </sheetData>
  <mergeCells count="1">
    <mergeCell ref="H71:J7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J16" sqref="J16"/>
    </sheetView>
  </sheetViews>
  <sheetFormatPr defaultRowHeight="15" x14ac:dyDescent="0.25"/>
  <cols>
    <col min="1" max="1" width="3.28515625" customWidth="1"/>
    <col min="2" max="3" width="6.7109375" customWidth="1"/>
    <col min="4" max="4" width="22" customWidth="1"/>
    <col min="5" max="5" width="10.7109375" customWidth="1"/>
    <col min="6" max="7" width="6.7109375" customWidth="1"/>
    <col min="8" max="8" width="9.140625" style="177"/>
    <col min="9" max="9" width="9.140625" style="147"/>
    <col min="11" max="11" width="9.140625" style="173"/>
  </cols>
  <sheetData>
    <row r="1" spans="1:11" x14ac:dyDescent="0.25">
      <c r="A1" s="15"/>
      <c r="B1" s="15"/>
      <c r="C1" s="15"/>
      <c r="D1" s="15"/>
      <c r="E1" s="15"/>
      <c r="F1" s="15"/>
      <c r="G1" s="15"/>
    </row>
    <row r="8" spans="1:11" ht="27" x14ac:dyDescent="0.3">
      <c r="B8" s="16" t="s">
        <v>0</v>
      </c>
      <c r="C8" s="16" t="s">
        <v>1</v>
      </c>
      <c r="D8" s="16" t="s">
        <v>2</v>
      </c>
      <c r="E8" s="17" t="s">
        <v>3</v>
      </c>
      <c r="F8" s="17" t="s">
        <v>4</v>
      </c>
      <c r="G8" s="18" t="s">
        <v>5</v>
      </c>
      <c r="H8" s="178" t="s">
        <v>6</v>
      </c>
      <c r="I8" s="145" t="s">
        <v>686</v>
      </c>
      <c r="J8" s="19" t="s">
        <v>207</v>
      </c>
      <c r="K8" s="174" t="s">
        <v>208</v>
      </c>
    </row>
    <row r="9" spans="1:11" ht="15" customHeight="1" x14ac:dyDescent="0.3">
      <c r="B9" s="134"/>
      <c r="C9" s="134" t="s">
        <v>627</v>
      </c>
      <c r="D9" s="134" t="s">
        <v>628</v>
      </c>
      <c r="E9" s="134" t="s">
        <v>34</v>
      </c>
      <c r="F9" s="134" t="s">
        <v>629</v>
      </c>
      <c r="G9" s="134" t="s">
        <v>213</v>
      </c>
      <c r="H9" s="95">
        <v>3.9</v>
      </c>
      <c r="I9" s="152">
        <v>2.9</v>
      </c>
      <c r="J9" s="172"/>
      <c r="K9" s="175">
        <f>I9*J9</f>
        <v>0</v>
      </c>
    </row>
    <row r="10" spans="1:11" ht="15" customHeight="1" x14ac:dyDescent="0.3">
      <c r="B10" s="134"/>
      <c r="C10" s="134" t="s">
        <v>630</v>
      </c>
      <c r="D10" s="134" t="s">
        <v>631</v>
      </c>
      <c r="E10" s="134" t="s">
        <v>34</v>
      </c>
      <c r="F10" s="134" t="s">
        <v>629</v>
      </c>
      <c r="G10" s="134" t="s">
        <v>213</v>
      </c>
      <c r="H10" s="95">
        <v>6.75</v>
      </c>
      <c r="I10" s="152">
        <v>3.4</v>
      </c>
      <c r="J10" s="172"/>
      <c r="K10" s="175">
        <f t="shared" ref="K10:K22" si="0">I10*J10</f>
        <v>0</v>
      </c>
    </row>
    <row r="11" spans="1:11" ht="15" customHeight="1" x14ac:dyDescent="0.3">
      <c r="B11" s="134"/>
      <c r="C11" s="134" t="s">
        <v>632</v>
      </c>
      <c r="D11" s="134" t="s">
        <v>633</v>
      </c>
      <c r="E11" s="134" t="s">
        <v>34</v>
      </c>
      <c r="F11" s="134" t="s">
        <v>629</v>
      </c>
      <c r="G11" s="134" t="s">
        <v>12</v>
      </c>
      <c r="H11" s="95">
        <v>29.9</v>
      </c>
      <c r="I11" s="152">
        <v>21.6</v>
      </c>
      <c r="J11" s="172"/>
      <c r="K11" s="175">
        <f t="shared" si="0"/>
        <v>0</v>
      </c>
    </row>
    <row r="12" spans="1:11" ht="15" customHeight="1" x14ac:dyDescent="0.3">
      <c r="B12" s="135"/>
      <c r="C12" s="135" t="s">
        <v>634</v>
      </c>
      <c r="D12" s="135" t="s">
        <v>635</v>
      </c>
      <c r="E12" s="135" t="s">
        <v>76</v>
      </c>
      <c r="F12" s="134" t="s">
        <v>636</v>
      </c>
      <c r="G12" s="134" t="s">
        <v>12</v>
      </c>
      <c r="H12" s="95">
        <v>29.9</v>
      </c>
      <c r="I12" s="152">
        <v>11.6</v>
      </c>
      <c r="J12" s="172" t="s">
        <v>695</v>
      </c>
      <c r="K12" s="175" t="e">
        <f t="shared" si="0"/>
        <v>#VALUE!</v>
      </c>
    </row>
    <row r="13" spans="1:11" ht="15" customHeight="1" x14ac:dyDescent="0.3">
      <c r="B13" s="134"/>
      <c r="C13" s="134" t="s">
        <v>637</v>
      </c>
      <c r="D13" s="135" t="s">
        <v>635</v>
      </c>
      <c r="E13" s="134" t="s">
        <v>34</v>
      </c>
      <c r="F13" s="134" t="s">
        <v>636</v>
      </c>
      <c r="G13" s="134" t="s">
        <v>12</v>
      </c>
      <c r="H13" s="95">
        <v>29.9</v>
      </c>
      <c r="I13" s="152">
        <v>11.6</v>
      </c>
      <c r="J13" s="172" t="s">
        <v>695</v>
      </c>
      <c r="K13" s="175" t="e">
        <f t="shared" si="0"/>
        <v>#VALUE!</v>
      </c>
    </row>
    <row r="14" spans="1:11" ht="15" customHeight="1" x14ac:dyDescent="0.3">
      <c r="B14" s="134"/>
      <c r="C14" s="134" t="s">
        <v>638</v>
      </c>
      <c r="D14" s="135" t="s">
        <v>639</v>
      </c>
      <c r="E14" s="134" t="s">
        <v>360</v>
      </c>
      <c r="F14" s="134" t="s">
        <v>636</v>
      </c>
      <c r="G14" s="134" t="s">
        <v>12</v>
      </c>
      <c r="H14" s="95">
        <v>34.9</v>
      </c>
      <c r="I14" s="152">
        <v>15</v>
      </c>
      <c r="J14" s="172" t="s">
        <v>695</v>
      </c>
      <c r="K14" s="175" t="e">
        <f t="shared" si="0"/>
        <v>#VALUE!</v>
      </c>
    </row>
    <row r="15" spans="1:11" ht="15" customHeight="1" x14ac:dyDescent="0.3">
      <c r="B15" s="134"/>
      <c r="C15" s="134" t="s">
        <v>640</v>
      </c>
      <c r="D15" s="134" t="s">
        <v>641</v>
      </c>
      <c r="E15" s="134" t="s">
        <v>34</v>
      </c>
      <c r="F15" s="134" t="s">
        <v>629</v>
      </c>
      <c r="G15" s="134" t="s">
        <v>12</v>
      </c>
      <c r="H15" s="95">
        <v>19.899999999999999</v>
      </c>
      <c r="I15" s="152">
        <v>12.5</v>
      </c>
      <c r="J15" s="172"/>
      <c r="K15" s="175">
        <f t="shared" si="0"/>
        <v>0</v>
      </c>
    </row>
    <row r="16" spans="1:11" ht="15" customHeight="1" x14ac:dyDescent="0.3">
      <c r="B16" s="134"/>
      <c r="C16" s="134" t="s">
        <v>642</v>
      </c>
      <c r="D16" s="134" t="s">
        <v>643</v>
      </c>
      <c r="E16" s="134" t="s">
        <v>34</v>
      </c>
      <c r="F16" s="134" t="s">
        <v>629</v>
      </c>
      <c r="G16" s="134" t="s">
        <v>12</v>
      </c>
      <c r="H16" s="95">
        <v>19.899999999999999</v>
      </c>
      <c r="I16" s="152">
        <v>12.5</v>
      </c>
      <c r="J16" s="172"/>
      <c r="K16" s="175">
        <f t="shared" si="0"/>
        <v>0</v>
      </c>
    </row>
    <row r="17" spans="2:11" ht="15" customHeight="1" x14ac:dyDescent="0.3">
      <c r="B17" s="134"/>
      <c r="C17" s="134" t="s">
        <v>644</v>
      </c>
      <c r="D17" s="134" t="s">
        <v>645</v>
      </c>
      <c r="E17" s="134" t="s">
        <v>34</v>
      </c>
      <c r="F17" s="134" t="s">
        <v>646</v>
      </c>
      <c r="G17" s="134" t="s">
        <v>12</v>
      </c>
      <c r="H17" s="95">
        <v>24.9</v>
      </c>
      <c r="I17" s="152">
        <v>14.4</v>
      </c>
      <c r="J17" s="172"/>
      <c r="K17" s="175">
        <f t="shared" si="0"/>
        <v>0</v>
      </c>
    </row>
    <row r="18" spans="2:11" ht="15" customHeight="1" x14ac:dyDescent="0.3">
      <c r="B18" s="134"/>
      <c r="C18" s="134" t="s">
        <v>647</v>
      </c>
      <c r="D18" s="134" t="s">
        <v>648</v>
      </c>
      <c r="E18" s="134" t="s">
        <v>360</v>
      </c>
      <c r="F18" s="134" t="s">
        <v>649</v>
      </c>
      <c r="G18" s="134" t="s">
        <v>213</v>
      </c>
      <c r="H18" s="95">
        <v>49.9</v>
      </c>
      <c r="I18" s="152">
        <v>33.200000000000003</v>
      </c>
      <c r="J18" s="172"/>
      <c r="K18" s="175">
        <f t="shared" si="0"/>
        <v>0</v>
      </c>
    </row>
    <row r="19" spans="2:11" ht="15" customHeight="1" x14ac:dyDescent="0.3">
      <c r="B19" s="134"/>
      <c r="C19" s="134" t="s">
        <v>650</v>
      </c>
      <c r="D19" s="134" t="s">
        <v>648</v>
      </c>
      <c r="E19" s="134" t="s">
        <v>360</v>
      </c>
      <c r="F19" s="134" t="s">
        <v>651</v>
      </c>
      <c r="G19" s="134" t="s">
        <v>213</v>
      </c>
      <c r="H19" s="95">
        <v>49.9</v>
      </c>
      <c r="I19" s="152">
        <v>33.200000000000003</v>
      </c>
      <c r="J19" s="172"/>
      <c r="K19" s="175">
        <f t="shared" si="0"/>
        <v>0</v>
      </c>
    </row>
    <row r="20" spans="2:11" ht="15" customHeight="1" x14ac:dyDescent="0.3">
      <c r="B20" s="134"/>
      <c r="C20" s="134" t="s">
        <v>652</v>
      </c>
      <c r="D20" s="134" t="s">
        <v>648</v>
      </c>
      <c r="E20" s="134" t="s">
        <v>360</v>
      </c>
      <c r="F20" s="134" t="s">
        <v>653</v>
      </c>
      <c r="G20" s="134" t="s">
        <v>213</v>
      </c>
      <c r="H20" s="95">
        <v>49.9</v>
      </c>
      <c r="I20" s="152">
        <v>33.200000000000003</v>
      </c>
      <c r="J20" s="172"/>
      <c r="K20" s="175">
        <f t="shared" si="0"/>
        <v>0</v>
      </c>
    </row>
    <row r="21" spans="2:11" ht="15" customHeight="1" x14ac:dyDescent="0.3">
      <c r="B21" s="134"/>
      <c r="C21" s="134" t="s">
        <v>654</v>
      </c>
      <c r="D21" s="134" t="s">
        <v>648</v>
      </c>
      <c r="E21" s="134" t="s">
        <v>360</v>
      </c>
      <c r="F21" s="134" t="s">
        <v>655</v>
      </c>
      <c r="G21" s="134" t="s">
        <v>213</v>
      </c>
      <c r="H21" s="95">
        <v>49.9</v>
      </c>
      <c r="I21" s="152">
        <v>33.200000000000003</v>
      </c>
      <c r="J21" s="172"/>
      <c r="K21" s="175">
        <f t="shared" si="0"/>
        <v>0</v>
      </c>
    </row>
    <row r="22" spans="2:11" ht="15" customHeight="1" x14ac:dyDescent="0.3">
      <c r="B22" s="134"/>
      <c r="C22" s="134" t="s">
        <v>656</v>
      </c>
      <c r="D22" s="134" t="s">
        <v>648</v>
      </c>
      <c r="E22" s="134" t="s">
        <v>360</v>
      </c>
      <c r="F22" s="134" t="s">
        <v>657</v>
      </c>
      <c r="G22" s="134" t="s">
        <v>213</v>
      </c>
      <c r="H22" s="95">
        <v>49.9</v>
      </c>
      <c r="I22" s="152">
        <v>33.200000000000003</v>
      </c>
      <c r="J22" s="172"/>
      <c r="K22" s="175">
        <f t="shared" si="0"/>
        <v>0</v>
      </c>
    </row>
    <row r="23" spans="2:11" ht="15" customHeight="1" x14ac:dyDescent="0.25">
      <c r="B23" s="156"/>
      <c r="C23" s="157"/>
      <c r="D23" s="157"/>
      <c r="E23" s="157"/>
      <c r="F23" s="157"/>
      <c r="G23" s="157"/>
      <c r="H23" s="265"/>
      <c r="I23" s="265"/>
      <c r="J23" s="265"/>
      <c r="K23" s="176" t="e">
        <f>SUM(K9:K22)</f>
        <v>#VALUE!</v>
      </c>
    </row>
    <row r="24" spans="2:11" ht="15" customHeight="1" x14ac:dyDescent="0.25">
      <c r="B24" s="156"/>
      <c r="C24" s="157"/>
      <c r="D24" s="157"/>
      <c r="E24" s="157"/>
      <c r="F24" s="157"/>
      <c r="G24" s="157"/>
      <c r="H24" s="179"/>
      <c r="I24" s="157"/>
      <c r="J24" s="157"/>
      <c r="K24" s="176"/>
    </row>
  </sheetData>
  <mergeCells count="1">
    <mergeCell ref="H23:J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Tiedot</vt:lpstr>
      <vt:lpstr>Tarvikkeet</vt:lpstr>
      <vt:lpstr>Hanskat ja pipot</vt:lpstr>
      <vt:lpstr>Sauvat</vt:lpstr>
      <vt:lpstr>Luistot</vt:lpstr>
      <vt:lpstr>Pidot</vt:lpstr>
      <vt:lpstr>Rullasukset</vt:lpstr>
      <vt:lpstr>Muut tuotteet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Jarmo</cp:lastModifiedBy>
  <cp:lastPrinted>2016-10-17T14:00:02Z</cp:lastPrinted>
  <dcterms:created xsi:type="dcterms:W3CDTF">2016-10-04T07:56:26Z</dcterms:created>
  <dcterms:modified xsi:type="dcterms:W3CDTF">2016-11-25T20:23:19Z</dcterms:modified>
</cp:coreProperties>
</file>